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2.xml" ContentType="application/vnd.openxmlformats-officedocument.drawing+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storage\成長支援課\☆ひょうご産業ＳＤＧｓ認証事業\02 募集関係（kintone除く）\01 様式\★最新版\"/>
    </mc:Choice>
  </mc:AlternateContent>
  <xr:revisionPtr revIDLastSave="0" documentId="13_ncr:1_{C34525A4-9322-4788-866A-2C07D5BB73AE}" xr6:coauthVersionLast="47" xr6:coauthVersionMax="47" xr10:uidLastSave="{00000000-0000-0000-0000-000000000000}"/>
  <bookViews>
    <workbookView xWindow="-120" yWindow="-120" windowWidth="20730" windowHeight="11160" activeTab="1" xr2:uid="{00000000-000D-0000-FFFF-FFFF00000000}"/>
  </bookViews>
  <sheets>
    <sheet name="様式第２号ﾁｪｯｸｼｰﾄ" sheetId="1" r:id="rId1"/>
    <sheet name="記入例" sheetId="3" r:id="rId2"/>
    <sheet name="添付資料の仕様" sheetId="4" r:id="rId3"/>
    <sheet name="添付資料一覧表" sheetId="5" r:id="rId4"/>
    <sheet name="Sheet1" sheetId="2" state="hidden" r:id="rId5"/>
  </sheets>
  <definedNames>
    <definedName name="_xlnm.Print_Area" localSheetId="1">記入例!$A$1:$M$162</definedName>
    <definedName name="_xlnm.Print_Area" localSheetId="2">添付資料の仕様!$A$1:$L$57</definedName>
    <definedName name="_xlnm.Print_Area" localSheetId="0">様式第２号ﾁｪｯｸｼｰﾄ!$A$1:$M$162</definedName>
    <definedName name="_xlnm.Print_Titles" localSheetId="1">記入例!$11:$12</definedName>
    <definedName name="_xlnm.Print_Titles" localSheetId="0">様式第２号ﾁｪｯｸｼｰﾄ!$11:$12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6" i="3" l="1"/>
  <c r="H154" i="3"/>
  <c r="H149" i="3"/>
  <c r="H147" i="3"/>
  <c r="H141" i="3"/>
  <c r="H136" i="3"/>
  <c r="H133" i="3"/>
  <c r="H130" i="3"/>
  <c r="H123" i="3"/>
  <c r="H120" i="3"/>
  <c r="H116" i="3"/>
  <c r="H111" i="3"/>
  <c r="H104" i="3"/>
  <c r="H101" i="3"/>
  <c r="H95" i="3"/>
  <c r="H91" i="3"/>
  <c r="H85" i="3"/>
  <c r="H80" i="3"/>
  <c r="H78" i="3"/>
  <c r="H74" i="3"/>
  <c r="H67" i="3"/>
  <c r="H64" i="3"/>
  <c r="H57" i="3"/>
  <c r="H53" i="3"/>
  <c r="H42" i="3"/>
  <c r="H35" i="3"/>
  <c r="H32" i="3"/>
  <c r="H26" i="3"/>
  <c r="H17" i="3"/>
  <c r="H13" i="3"/>
  <c r="L9" i="3"/>
  <c r="L8" i="3"/>
  <c r="L7" i="3"/>
  <c r="L6" i="3"/>
  <c r="H91" i="1"/>
  <c r="H95" i="1"/>
  <c r="H42" i="1"/>
  <c r="H156" i="1"/>
  <c r="H149" i="1"/>
  <c r="H147" i="1"/>
  <c r="H141" i="1"/>
  <c r="H136" i="1"/>
  <c r="H133" i="1"/>
  <c r="H123" i="1"/>
  <c r="H111" i="1"/>
  <c r="H104" i="1"/>
  <c r="H101" i="1"/>
  <c r="H85" i="1"/>
  <c r="H80" i="1"/>
  <c r="H74" i="1"/>
  <c r="H67" i="1"/>
  <c r="H57" i="1"/>
  <c r="H53" i="1"/>
  <c r="H35" i="1"/>
  <c r="H26" i="1"/>
  <c r="H17" i="1"/>
  <c r="H13" i="1"/>
  <c r="L9" i="1"/>
  <c r="L8" i="1"/>
  <c r="L7" i="1"/>
  <c r="L6" i="1"/>
  <c r="H154" i="1"/>
  <c r="H130" i="1"/>
  <c r="H120" i="1"/>
  <c r="H116" i="1"/>
  <c r="H78" i="1"/>
  <c r="H64" i="1"/>
  <c r="H32" i="1"/>
  <c r="Z6" i="2"/>
  <c r="Z7" i="2" s="1"/>
  <c r="Z8" i="2" s="1"/>
  <c r="D154" i="1" s="1"/>
  <c r="Y6" i="2"/>
  <c r="Y7" i="2" s="1"/>
  <c r="Y8" i="2" s="1"/>
  <c r="D147" i="1" s="1"/>
  <c r="X6" i="2"/>
  <c r="X7" i="2" s="1"/>
  <c r="X8" i="2" s="1"/>
  <c r="D141" i="1" s="1"/>
  <c r="W6" i="2"/>
  <c r="W7" i="2" s="1"/>
  <c r="W8" i="2" s="1"/>
  <c r="D136" i="1" s="1"/>
  <c r="V6" i="2"/>
  <c r="V7" i="2" s="1"/>
  <c r="V8" i="2" s="1"/>
  <c r="D133" i="1" s="1"/>
  <c r="U6" i="2"/>
  <c r="U7" i="2" s="1"/>
  <c r="U8" i="2" s="1"/>
  <c r="D130" i="1" s="1"/>
  <c r="T6" i="2"/>
  <c r="T7" i="2" s="1"/>
  <c r="T8" i="2" s="1"/>
  <c r="D123" i="1" s="1"/>
  <c r="S5" i="2"/>
  <c r="R5" i="2"/>
  <c r="P5" i="2"/>
  <c r="O5" i="2"/>
  <c r="N5" i="2"/>
  <c r="S4" i="2"/>
  <c r="R4" i="2"/>
  <c r="P4" i="2"/>
  <c r="O4" i="2"/>
  <c r="N4" i="2"/>
  <c r="S3" i="2"/>
  <c r="R3" i="2"/>
  <c r="P3" i="2"/>
  <c r="O3" i="2"/>
  <c r="N3" i="2"/>
  <c r="S2" i="2"/>
  <c r="R2" i="2"/>
  <c r="Q2" i="2"/>
  <c r="Q7" i="2" s="1"/>
  <c r="Q8" i="2" s="1"/>
  <c r="D42" i="1" s="1"/>
  <c r="P2" i="2"/>
  <c r="O2" i="2"/>
  <c r="N2" i="2"/>
  <c r="M2" i="2"/>
  <c r="M7" i="2" s="1"/>
  <c r="M8" i="2" s="1"/>
  <c r="D17" i="3" s="1"/>
  <c r="D123" i="3" l="1"/>
  <c r="D141" i="3"/>
  <c r="D130" i="3"/>
  <c r="D147" i="3"/>
  <c r="D133" i="3"/>
  <c r="D154" i="3"/>
  <c r="D136" i="3"/>
  <c r="N6" i="3"/>
  <c r="D42" i="3"/>
  <c r="N7" i="2"/>
  <c r="N8" i="2" s="1"/>
  <c r="S7" i="2"/>
  <c r="S8" i="2" s="1"/>
  <c r="D17" i="1"/>
  <c r="P7" i="2"/>
  <c r="P8" i="2" s="1"/>
  <c r="O7" i="2"/>
  <c r="O8" i="2" s="1"/>
  <c r="R7" i="2"/>
  <c r="R8" i="2" s="1"/>
  <c r="D64" i="1" l="1"/>
  <c r="D64" i="3"/>
  <c r="D32" i="1"/>
  <c r="D32" i="3"/>
  <c r="D26" i="1"/>
  <c r="D26" i="3"/>
  <c r="D57" i="1"/>
  <c r="D57" i="3"/>
  <c r="D35" i="1"/>
  <c r="D35" i="3"/>
  <c r="N6" i="1"/>
</calcChain>
</file>

<file path=xl/sharedStrings.xml><?xml version="1.0" encoding="utf-8"?>
<sst xmlns="http://schemas.openxmlformats.org/spreadsheetml/2006/main" count="753" uniqueCount="355">
  <si>
    <t>区分</t>
    <rPh sb="0" eb="2">
      <t>クブン</t>
    </rPh>
    <phoneticPr fontId="1"/>
  </si>
  <si>
    <t>項目</t>
    <rPh sb="0" eb="2">
      <t>コウモク</t>
    </rPh>
    <phoneticPr fontId="1"/>
  </si>
  <si>
    <t>対応する主なSDGsのゴール</t>
    <rPh sb="0" eb="2">
      <t>タイオウ</t>
    </rPh>
    <rPh sb="4" eb="5">
      <t>オモ</t>
    </rPh>
    <phoneticPr fontId="1"/>
  </si>
  <si>
    <t>3.4
8.5
8.8</t>
    <phoneticPr fontId="1"/>
  </si>
  <si>
    <t>4.3
11
12.8
17.17</t>
    <phoneticPr fontId="1"/>
  </si>
  <si>
    <t>4.5
5.4
5.5
8.5
10.3
16</t>
    <phoneticPr fontId="1"/>
  </si>
  <si>
    <t>①労働安全衛生</t>
    <rPh sb="1" eb="3">
      <t>ロウドウ</t>
    </rPh>
    <rPh sb="3" eb="5">
      <t>アンゼン</t>
    </rPh>
    <rPh sb="5" eb="7">
      <t>エイセイ</t>
    </rPh>
    <phoneticPr fontId="1"/>
  </si>
  <si>
    <t>③多様な人材の活躍</t>
    <rPh sb="1" eb="3">
      <t>タヨウ</t>
    </rPh>
    <rPh sb="4" eb="6">
      <t>ジンザイ</t>
    </rPh>
    <rPh sb="7" eb="9">
      <t>カツヤク</t>
    </rPh>
    <phoneticPr fontId="1"/>
  </si>
  <si>
    <t>④ハラスメントの禁止</t>
    <rPh sb="8" eb="10">
      <t>キンシ</t>
    </rPh>
    <phoneticPr fontId="1"/>
  </si>
  <si>
    <t>3.9
6.3
11.6
12.4</t>
    <phoneticPr fontId="1"/>
  </si>
  <si>
    <t>3.8
8</t>
    <phoneticPr fontId="1"/>
  </si>
  <si>
    <t>具体的な取組</t>
    <rPh sb="0" eb="3">
      <t>グタイテキ</t>
    </rPh>
    <rPh sb="4" eb="5">
      <t>ト</t>
    </rPh>
    <rPh sb="5" eb="6">
      <t>ク</t>
    </rPh>
    <phoneticPr fontId="1"/>
  </si>
  <si>
    <t>㉗有害化学物質の削減</t>
    <rPh sb="1" eb="3">
      <t>ユウガイ</t>
    </rPh>
    <rPh sb="3" eb="5">
      <t>カガク</t>
    </rPh>
    <rPh sb="5" eb="7">
      <t>ブッシツ</t>
    </rPh>
    <rPh sb="8" eb="10">
      <t>サクゲン</t>
    </rPh>
    <phoneticPr fontId="1"/>
  </si>
  <si>
    <t>3
5.1
5.2
5.5
8.5
10.2
16.1</t>
    <phoneticPr fontId="1"/>
  </si>
  <si>
    <t>4.4
5.1
8.8
10.2
10.3
10.4
11
16.1</t>
    <phoneticPr fontId="1"/>
  </si>
  <si>
    <t>1,2
3,4
5,9
10,11
12,16</t>
    <phoneticPr fontId="1"/>
  </si>
  <si>
    <t xml:space="preserve">  社　会</t>
    <rPh sb="2" eb="3">
      <t>シャ</t>
    </rPh>
    <rPh sb="4" eb="5">
      <t>カイ</t>
    </rPh>
    <phoneticPr fontId="1"/>
  </si>
  <si>
    <t>添付書類例</t>
    <rPh sb="0" eb="2">
      <t>テンプ</t>
    </rPh>
    <rPh sb="2" eb="4">
      <t>ショルイ</t>
    </rPh>
    <rPh sb="4" eb="5">
      <t>レイ</t>
    </rPh>
    <phoneticPr fontId="1"/>
  </si>
  <si>
    <t>ワークライフバランス認定企業</t>
    <rPh sb="10" eb="14">
      <t>ニンテイキギョウ</t>
    </rPh>
    <phoneticPr fontId="1"/>
  </si>
  <si>
    <t>ひょうごミモザ企業</t>
    <rPh sb="7" eb="9">
      <t>キギョウ</t>
    </rPh>
    <phoneticPr fontId="1"/>
  </si>
  <si>
    <t>プラチナえるぼし認定企業</t>
    <rPh sb="8" eb="10">
      <t>ニンテイ</t>
    </rPh>
    <rPh sb="10" eb="12">
      <t>キギョウ</t>
    </rPh>
    <phoneticPr fontId="1"/>
  </si>
  <si>
    <t>プラチナくるみん認定企業</t>
    <rPh sb="8" eb="10">
      <t>ニンテイ</t>
    </rPh>
    <rPh sb="10" eb="12">
      <t>キギョウ</t>
    </rPh>
    <phoneticPr fontId="1"/>
  </si>
  <si>
    <t>エコアクション２１認証企業</t>
    <rPh sb="9" eb="13">
      <t>ニンショウキギョウ</t>
    </rPh>
    <phoneticPr fontId="1"/>
  </si>
  <si>
    <t>②、③、④、⑤、⑥、⑧、⑨の７項目</t>
    <rPh sb="15" eb="17">
      <t>コウモク</t>
    </rPh>
    <phoneticPr fontId="1"/>
  </si>
  <si>
    <t>③、④、⑤、⑧、⑨の５項目</t>
    <rPh sb="11" eb="13">
      <t>コウモク</t>
    </rPh>
    <phoneticPr fontId="1"/>
  </si>
  <si>
    <t xml:space="preserve">
・
・
・
</t>
    <phoneticPr fontId="1"/>
  </si>
  <si>
    <r>
      <rPr>
        <sz val="16"/>
        <rFont val="ＭＳ Ｐ明朝"/>
        <family val="1"/>
        <charset val="128"/>
      </rPr>
      <t>（様式第２号）</t>
    </r>
    <r>
      <rPr>
        <b/>
        <sz val="20"/>
        <rFont val="ＭＳ Ｐ明朝"/>
        <family val="1"/>
        <charset val="128"/>
      </rPr>
      <t>　チェックシート　　</t>
    </r>
    <r>
      <rPr>
        <b/>
        <u/>
        <sz val="20"/>
        <rFont val="ＭＳ Ｐ明朝"/>
        <family val="1"/>
        <charset val="128"/>
      </rPr>
      <t>※現在の取組について記入してください</t>
    </r>
    <rPh sb="1" eb="3">
      <t>ヨウシキ</t>
    </rPh>
    <rPh sb="3" eb="4">
      <t>ダイ</t>
    </rPh>
    <rPh sb="5" eb="6">
      <t>ゴウ</t>
    </rPh>
    <rPh sb="18" eb="20">
      <t>ゲンザイ</t>
    </rPh>
    <rPh sb="19" eb="20">
      <t>ザイ</t>
    </rPh>
    <rPh sb="21" eb="23">
      <t>トリクミ</t>
    </rPh>
    <rPh sb="27" eb="29">
      <t>キニュウ</t>
    </rPh>
    <rPh sb="28" eb="29">
      <t>ハイ</t>
    </rPh>
    <phoneticPr fontId="1"/>
  </si>
  <si>
    <t>㉒、㉓、㉔、㉕、㉖、㉗、㉙の７項目</t>
    <rPh sb="15" eb="17">
      <t>コウモク</t>
    </rPh>
    <phoneticPr fontId="1"/>
  </si>
  <si>
    <t>②</t>
    <phoneticPr fontId="1"/>
  </si>
  <si>
    <t>③</t>
    <phoneticPr fontId="1"/>
  </si>
  <si>
    <t>④</t>
    <phoneticPr fontId="1"/>
  </si>
  <si>
    <t>⑤</t>
    <phoneticPr fontId="1"/>
  </si>
  <si>
    <t>⑥</t>
    <phoneticPr fontId="1"/>
  </si>
  <si>
    <t>⑧</t>
    <phoneticPr fontId="1"/>
  </si>
  <si>
    <t>⑨</t>
    <phoneticPr fontId="1"/>
  </si>
  <si>
    <t>㉒</t>
    <phoneticPr fontId="1"/>
  </si>
  <si>
    <t>㉓</t>
    <phoneticPr fontId="1"/>
  </si>
  <si>
    <t>㉔</t>
    <phoneticPr fontId="1"/>
  </si>
  <si>
    <t>㉕</t>
    <phoneticPr fontId="1"/>
  </si>
  <si>
    <t>㉖</t>
    <phoneticPr fontId="1"/>
  </si>
  <si>
    <t>㉗</t>
    <phoneticPr fontId="1"/>
  </si>
  <si>
    <t>㉙</t>
    <phoneticPr fontId="1"/>
  </si>
  <si>
    <t>実施項目計</t>
    <rPh sb="0" eb="4">
      <t>ジッシコウモク</t>
    </rPh>
    <rPh sb="4" eb="5">
      <t>ケイ</t>
    </rPh>
    <phoneticPr fontId="1"/>
  </si>
  <si>
    <t>○</t>
    <phoneticPr fontId="1"/>
  </si>
  <si>
    <r>
      <rPr>
        <b/>
        <sz val="12"/>
        <color rgb="FF00B050"/>
        <rFont val="ＭＳ Ｐ明朝"/>
        <family val="1"/>
        <charset val="128"/>
      </rPr>
      <t>実施欄</t>
    </r>
    <r>
      <rPr>
        <b/>
        <sz val="12"/>
        <rFont val="ＭＳ Ｐ明朝"/>
        <family val="1"/>
        <charset val="128"/>
      </rPr>
      <t xml:space="preserve">
※今回申請する項目に〇印</t>
    </r>
    <rPh sb="0" eb="3">
      <t>ジッシラン</t>
    </rPh>
    <rPh sb="6" eb="10">
      <t>コンカイシンセイ</t>
    </rPh>
    <rPh sb="12" eb="14">
      <t>コウモク</t>
    </rPh>
    <rPh sb="15" eb="17">
      <t>マルジルシ</t>
    </rPh>
    <phoneticPr fontId="1"/>
  </si>
  <si>
    <t>　以下の項目に☑を入れた場合、右に記載した番号の「具体的な取組」の欄がグレーに変わります（記入不要）。但し、当該番号の実施欄には○を記入してください。</t>
    <rPh sb="1" eb="3">
      <t>イカ</t>
    </rPh>
    <rPh sb="4" eb="6">
      <t>コウモク</t>
    </rPh>
    <rPh sb="9" eb="10">
      <t>イ</t>
    </rPh>
    <rPh sb="12" eb="14">
      <t>バアイ</t>
    </rPh>
    <rPh sb="15" eb="16">
      <t>ミギ</t>
    </rPh>
    <rPh sb="17" eb="19">
      <t>キサイ</t>
    </rPh>
    <rPh sb="21" eb="23">
      <t>バンゴウ</t>
    </rPh>
    <rPh sb="25" eb="28">
      <t>グタイテキ</t>
    </rPh>
    <rPh sb="29" eb="31">
      <t>トリクミ</t>
    </rPh>
    <rPh sb="33" eb="34">
      <t>ラン</t>
    </rPh>
    <rPh sb="39" eb="40">
      <t>カ</t>
    </rPh>
    <rPh sb="45" eb="47">
      <t>キニュウ</t>
    </rPh>
    <rPh sb="47" eb="49">
      <t>フヨウ</t>
    </rPh>
    <rPh sb="51" eb="52">
      <t>タダ</t>
    </rPh>
    <rPh sb="54" eb="56">
      <t>トウガイ</t>
    </rPh>
    <rPh sb="56" eb="58">
      <t>バンゴウ</t>
    </rPh>
    <rPh sb="59" eb="61">
      <t>ジッシ</t>
    </rPh>
    <rPh sb="61" eb="62">
      <t>ラン</t>
    </rPh>
    <rPh sb="66" eb="68">
      <t>キニュウ</t>
    </rPh>
    <phoneticPr fontId="1"/>
  </si>
  <si>
    <t>経済</t>
    <rPh sb="0" eb="2">
      <t>ケイザイ</t>
    </rPh>
    <phoneticPr fontId="1"/>
  </si>
  <si>
    <t>環境</t>
    <rPh sb="0" eb="2">
      <t>カンキョウ</t>
    </rPh>
    <phoneticPr fontId="1"/>
  </si>
  <si>
    <t>取組の例</t>
    <rPh sb="0" eb="2">
      <t>トリクミ</t>
    </rPh>
    <rPh sb="3" eb="4">
      <t>レイ</t>
    </rPh>
    <phoneticPr fontId="1"/>
  </si>
  <si>
    <t>対応する
主なター
ゲット</t>
    <rPh sb="0" eb="2">
      <t>タイオウ</t>
    </rPh>
    <rPh sb="5" eb="6">
      <t>オモ</t>
    </rPh>
    <phoneticPr fontId="1"/>
  </si>
  <si>
    <t>　本チェックシートを通じて自社の強み・弱みを把握し、本業における経営改善にも生かしてください。</t>
    <rPh sb="32" eb="34">
      <t>ケイエイ</t>
    </rPh>
    <rPh sb="34" eb="36">
      <t>カイゼン</t>
    </rPh>
    <phoneticPr fontId="1"/>
  </si>
  <si>
    <t>社会</t>
    <rPh sb="0" eb="2">
      <t>シャカイ</t>
    </rPh>
    <phoneticPr fontId="1"/>
  </si>
  <si>
    <t>危険箇所の把握やヒヤリハットの情報収集を定期的に行っている</t>
    <phoneticPr fontId="1"/>
  </si>
  <si>
    <t>安全対策のルールを整備している</t>
    <phoneticPr fontId="1"/>
  </si>
  <si>
    <t>従業員や管理者に対する教育・研修を年１回以上行っている</t>
    <rPh sb="0" eb="3">
      <t>ジュウギョウイン</t>
    </rPh>
    <rPh sb="4" eb="7">
      <t>カンリシャ</t>
    </rPh>
    <rPh sb="8" eb="9">
      <t>タイ</t>
    </rPh>
    <rPh sb="11" eb="13">
      <t>キョウイク</t>
    </rPh>
    <rPh sb="14" eb="16">
      <t>ケンシュウ</t>
    </rPh>
    <rPh sb="17" eb="18">
      <t>ネン</t>
    </rPh>
    <rPh sb="19" eb="20">
      <t>カイ</t>
    </rPh>
    <rPh sb="20" eb="22">
      <t>イジョウ</t>
    </rPh>
    <rPh sb="22" eb="23">
      <t>オコナ</t>
    </rPh>
    <phoneticPr fontId="1"/>
  </si>
  <si>
    <t>取組例　</t>
    <rPh sb="0" eb="2">
      <t>トリクミ</t>
    </rPh>
    <rPh sb="2" eb="3">
      <t>レイ</t>
    </rPh>
    <phoneticPr fontId="1"/>
  </si>
  <si>
    <t>②健康経営</t>
    <phoneticPr fontId="1"/>
  </si>
  <si>
    <t>従業員のメンタルヘルスに関する相談体制を構築している　</t>
    <phoneticPr fontId="1"/>
  </si>
  <si>
    <t>従業員向けのメンタルヘルス研修を年１回以上行っている</t>
    <phoneticPr fontId="1"/>
  </si>
  <si>
    <t>会社敷地内での全面禁煙を実施している</t>
    <phoneticPr fontId="1"/>
  </si>
  <si>
    <t>年齢、国籍、障がいなどに関わらない多様な人材の活躍について、経営方針に掲げている</t>
    <phoneticPr fontId="1"/>
  </si>
  <si>
    <t>LGBTQへ配慮した制度や職場環境を整備している　</t>
    <phoneticPr fontId="1"/>
  </si>
  <si>
    <t>外国語対応やバリアフリー設備の設置など多様性に配慮した職場環境を整備している。</t>
    <rPh sb="0" eb="3">
      <t>ガイコクゴ</t>
    </rPh>
    <rPh sb="3" eb="5">
      <t>タイオウ</t>
    </rPh>
    <rPh sb="12" eb="14">
      <t>セツビ</t>
    </rPh>
    <rPh sb="15" eb="17">
      <t>セッチ</t>
    </rPh>
    <rPh sb="19" eb="21">
      <t>タヨウ</t>
    </rPh>
    <rPh sb="21" eb="22">
      <t>セイ</t>
    </rPh>
    <rPh sb="23" eb="25">
      <t>ハイリョ</t>
    </rPh>
    <rPh sb="27" eb="29">
      <t>ショクバ</t>
    </rPh>
    <rPh sb="29" eb="31">
      <t>カンキョウ</t>
    </rPh>
    <rPh sb="32" eb="34">
      <t>セイビ</t>
    </rPh>
    <phoneticPr fontId="1"/>
  </si>
  <si>
    <t>ハラスメント防止のためのルールや外部を含む相談窓口の設置、相談体制を構築している</t>
    <phoneticPr fontId="1"/>
  </si>
  <si>
    <t>アンケートや面談等による実態把握をしている</t>
    <rPh sb="6" eb="8">
      <t>メンダン</t>
    </rPh>
    <rPh sb="8" eb="9">
      <t>トウ</t>
    </rPh>
    <rPh sb="12" eb="14">
      <t>ジッタイ</t>
    </rPh>
    <rPh sb="14" eb="16">
      <t>ハアク</t>
    </rPh>
    <phoneticPr fontId="1"/>
  </si>
  <si>
    <t>ハラスメントに関する研修を年１回以上実施している</t>
    <rPh sb="7" eb="8">
      <t>カン</t>
    </rPh>
    <rPh sb="10" eb="12">
      <t>ケンシュウ</t>
    </rPh>
    <rPh sb="13" eb="14">
      <t>ネン</t>
    </rPh>
    <rPh sb="15" eb="18">
      <t>カイイジョウ</t>
    </rPh>
    <rPh sb="18" eb="20">
      <t>ジッシ</t>
    </rPh>
    <phoneticPr fontId="1"/>
  </si>
  <si>
    <t>⑤女性の活躍</t>
    <phoneticPr fontId="1"/>
  </si>
  <si>
    <t>授乳や育児スペースを設置している</t>
    <phoneticPr fontId="1"/>
  </si>
  <si>
    <t>保育園等の費用の助成を行っている</t>
    <phoneticPr fontId="1"/>
  </si>
  <si>
    <t>⑥地域社会への責任</t>
    <phoneticPr fontId="1"/>
  </si>
  <si>
    <t>兵庫県健康づくりチャレンジ企業の登録企業である</t>
    <phoneticPr fontId="1"/>
  </si>
  <si>
    <t>従業員の行う地域貢献活動を支援している</t>
    <phoneticPr fontId="1"/>
  </si>
  <si>
    <t>非営利団体等への寄付活動を実施している</t>
    <rPh sb="0" eb="1">
      <t>ヒ</t>
    </rPh>
    <phoneticPr fontId="1"/>
  </si>
  <si>
    <t>⑦社会配慮型商品・サービスの提供</t>
    <phoneticPr fontId="1"/>
  </si>
  <si>
    <t>高齢者・障がい者・外国人その他社会的弱者等の多様な利用者に配慮した製品・サービスを提供している</t>
    <phoneticPr fontId="1"/>
  </si>
  <si>
    <t>福祉・介護、育児、貧困・差別など社会課題の解決を⽬的とした製品・サービスを提供している</t>
    <phoneticPr fontId="1"/>
  </si>
  <si>
    <t>⑧多様な働き方の促進</t>
    <phoneticPr fontId="1"/>
  </si>
  <si>
    <t>テレワークやフレックス制度、副業・兼業許可など柔軟な勤務態勢を整備している
（【参考】ﾃﾚﾜｰｸ導入割合 政府目標45.4％（R7年度））</t>
    <phoneticPr fontId="1"/>
  </si>
  <si>
    <t>法定を上回る育児休業・介護休業を整備している</t>
    <phoneticPr fontId="1"/>
  </si>
  <si>
    <t>男性の育児休暇取得率の目標を設定している
（【参考】政府目標30％（R7年度））</t>
  </si>
  <si>
    <t>労働時間や休暇取得に関する相談窓口を設置している</t>
    <phoneticPr fontId="1"/>
  </si>
  <si>
    <t>残業時間や有給休暇取得率の目標を設定している
（【参考】政府目標70％（R7年度））</t>
  </si>
  <si>
    <t>⑨従業員、取引先への人権配慮</t>
    <phoneticPr fontId="1"/>
  </si>
  <si>
    <t>5.1
8.7
8.8
10.2
10.3</t>
    <phoneticPr fontId="1"/>
  </si>
  <si>
    <t>従業員を対象に人権に関する研修を年１回以上行っている</t>
    <phoneticPr fontId="1"/>
  </si>
  <si>
    <t>人権に関する相談窓口、相談体制を構築している</t>
    <phoneticPr fontId="1"/>
  </si>
  <si>
    <t xml:space="preserve">
人権に関する研修の開催案内、実施記録
人権に関する相談窓口、相談体制の設置が分かる従業員への通知
人権侵害の防止に配慮した経営方針が分かる資料　等</t>
    <phoneticPr fontId="1"/>
  </si>
  <si>
    <t>・
・
・</t>
    <phoneticPr fontId="1"/>
  </si>
  <si>
    <t>⑩顧客への責任</t>
    <phoneticPr fontId="1"/>
  </si>
  <si>
    <t>12.4
17.17</t>
    <phoneticPr fontId="1"/>
  </si>
  <si>
    <t>顧客からの相談窓口を設置している</t>
    <phoneticPr fontId="1"/>
  </si>
  <si>
    <t>⑪人材育成・能力開発</t>
    <phoneticPr fontId="1"/>
  </si>
  <si>
    <t>4.4
5.5
8.5
8.6
9</t>
    <phoneticPr fontId="1"/>
  </si>
  <si>
    <t>従業員の自己研鑽やキャリア形成のための研修機会を提供している</t>
    <phoneticPr fontId="1"/>
  </si>
  <si>
    <t>⑫事業承継</t>
    <phoneticPr fontId="1"/>
  </si>
  <si>
    <t>1.5
8.3
9.3</t>
    <phoneticPr fontId="1"/>
  </si>
  <si>
    <t>後継者候補の検討や選定を行い、計画的な指導・育成に取り組んでいる</t>
    <phoneticPr fontId="1"/>
  </si>
  <si>
    <t>⑬事業継続計画（ＢＣＰ）の策定</t>
    <phoneticPr fontId="1"/>
  </si>
  <si>
    <t>3
9
11
13.1
16</t>
    <phoneticPr fontId="1"/>
  </si>
  <si>
    <t>事故・災害、新型感染症やサイバーセキュリティ等新たな脅威の発生に伴う事業の中断を想定したＢＣＰを策定し、定期的に見直している</t>
    <phoneticPr fontId="1"/>
  </si>
  <si>
    <t>⑭情報セキュリティ対策</t>
    <phoneticPr fontId="1"/>
  </si>
  <si>
    <t>4.4
8.2
8.3
9
16.6
16.10</t>
    <phoneticPr fontId="1"/>
  </si>
  <si>
    <t>個人情報や機密情報について適切な管理やセキュリティ対策のルールを規定している</t>
    <phoneticPr fontId="1"/>
  </si>
  <si>
    <t>従業員を対象とした情報セキュリティ研修を年１回以上実施している</t>
    <phoneticPr fontId="1"/>
  </si>
  <si>
    <t>情報セキュリティ契約を締結（入社時及び退職時）している</t>
    <phoneticPr fontId="1"/>
  </si>
  <si>
    <t>⑮企業統治体制の構築</t>
    <phoneticPr fontId="1"/>
  </si>
  <si>
    <t>8
16</t>
    <phoneticPr fontId="1"/>
  </si>
  <si>
    <t>法令遵守に関わる研修を年１回以上実施している</t>
    <phoneticPr fontId="1"/>
  </si>
  <si>
    <t>コンプライアンスマニュアル等を作成し、社内に共有している</t>
    <phoneticPr fontId="1"/>
  </si>
  <si>
    <t>⑯公正な経済取引</t>
    <phoneticPr fontId="1"/>
  </si>
  <si>
    <t>16.4
16.5</t>
    <phoneticPr fontId="1"/>
  </si>
  <si>
    <t>不正競争行為への関与禁止の方針を共有し、研修等の社内教育を実施している</t>
    <phoneticPr fontId="1"/>
  </si>
  <si>
    <t>汚職・贈収賄禁止の方針を共有し、研修等の社内教育を実施している</t>
    <phoneticPr fontId="1"/>
  </si>
  <si>
    <t>知的財産を保護するよう、適切な取組を行っている</t>
    <phoneticPr fontId="1"/>
  </si>
  <si>
    <t>⑰企業情報の公開</t>
    <phoneticPr fontId="1"/>
  </si>
  <si>
    <t>16
17</t>
    <phoneticPr fontId="1"/>
  </si>
  <si>
    <t>消費者や取引先等からの情報開示の求めに対する対応方針を策定している</t>
  </si>
  <si>
    <t>消費者や取引先に影響のある情報漏洩や品質問題等に対する公表基準を策定している</t>
    <phoneticPr fontId="1"/>
  </si>
  <si>
    <t>⑱雇用の維持・拡大</t>
    <phoneticPr fontId="1"/>
  </si>
  <si>
    <t>8.5
8.6</t>
    <phoneticPr fontId="1"/>
  </si>
  <si>
    <t>インターンシップの受け入れによる職務体験など、就職後の早期離職防止につながる取組を行っている</t>
    <phoneticPr fontId="1"/>
  </si>
  <si>
    <t>非正規労働者から正規への転換を促進する仕組みを構築している</t>
    <phoneticPr fontId="1"/>
  </si>
  <si>
    <t>定年を引き上げ、高齢者の雇用を維持している
（【参考】70歳までの継続雇用(法定努力義務 ））</t>
    <phoneticPr fontId="1"/>
  </si>
  <si>
    <t>従業員の親睦会がある</t>
    <phoneticPr fontId="1"/>
  </si>
  <si>
    <t xml:space="preserve">
・
・
・
・
・
</t>
    <phoneticPr fontId="1"/>
  </si>
  <si>
    <t>⑲デジタル化による生産性の向上</t>
    <phoneticPr fontId="1"/>
  </si>
  <si>
    <t>8.3
9</t>
    <phoneticPr fontId="1"/>
  </si>
  <si>
    <t>DX化による生産性の向上や業務効率向上に繋げる体制がある、又は計画を策定している</t>
    <phoneticPr fontId="1"/>
  </si>
  <si>
    <t>DXに向けたシステムを導入または試行している　</t>
    <phoneticPr fontId="1"/>
  </si>
  <si>
    <t xml:space="preserve">新たな価値や顧客の創出に向け、データの利活用に取り組んでいる　 </t>
    <phoneticPr fontId="1"/>
  </si>
  <si>
    <t>⑳（コロナ等の）市場変化を見据えた対応</t>
    <phoneticPr fontId="1"/>
  </si>
  <si>
    <t>8.9</t>
    <phoneticPr fontId="1"/>
  </si>
  <si>
    <t>ライフスタイルや価値観の変化による自社事業への影響の把握・分析を行っている</t>
    <phoneticPr fontId="1"/>
  </si>
  <si>
    <t>市場変化を見据えた自社の商品・サービス等の見直しを過去３年以内に実施した、又は実施を予定している</t>
    <phoneticPr fontId="1"/>
  </si>
  <si>
    <t>キャッシュレス決済の導入を推進している</t>
    <phoneticPr fontId="1"/>
  </si>
  <si>
    <t>営業活動や面接のオンライン化を推進している</t>
    <phoneticPr fontId="1"/>
  </si>
  <si>
    <t>自社事業への影響を把握、分析したことが分かる概要資料
商品・サービスの見直し内容が分かる資料
キャッシュレス決済の導入状況が分かる資料
営業活動等のオンライン化の状況が分かる資料 等</t>
    <phoneticPr fontId="1"/>
  </si>
  <si>
    <t>㉑多様な主体との連携</t>
    <phoneticPr fontId="1"/>
  </si>
  <si>
    <t>9
17.17</t>
    <phoneticPr fontId="1"/>
  </si>
  <si>
    <t>大学やNPO、工業技術センター等の外部機関と連携した新しい製品・サービスの開発等を行っている</t>
    <phoneticPr fontId="1"/>
  </si>
  <si>
    <t>工業会等の業界団体へ加入し、情報共有を行っている</t>
  </si>
  <si>
    <t>㉒脱炭素(1)
（燃料消費量の削減）</t>
    <phoneticPr fontId="1"/>
  </si>
  <si>
    <t>7.2
7.3
8.4
9.4
12.4
13.3</t>
    <phoneticPr fontId="1"/>
  </si>
  <si>
    <t>燃料転換や省エネ設備への更新を実施または計画している</t>
    <phoneticPr fontId="1"/>
  </si>
  <si>
    <t>工場での廃熱利用の仕組みがある</t>
    <phoneticPr fontId="1"/>
  </si>
  <si>
    <t>低公害車、ＥＶ車、FCV車等を導入している</t>
    <phoneticPr fontId="1"/>
  </si>
  <si>
    <t>カーボンオフセットを行っている</t>
    <phoneticPr fontId="1"/>
  </si>
  <si>
    <t>製品デザインの小型化、省資源化に取り組んでいる
（【参考】ｴﾈﾙｷﾞｰ消費年平均1％改善(法定努力義務 ））</t>
    <phoneticPr fontId="1"/>
  </si>
  <si>
    <t>㉓脱炭素(2)
（再生可能エネルギーの導入）</t>
    <phoneticPr fontId="1"/>
  </si>
  <si>
    <t>7.2
13
15</t>
    <phoneticPr fontId="1"/>
  </si>
  <si>
    <t>事業所等に太陽光発電設備等を設置している</t>
    <phoneticPr fontId="1"/>
  </si>
  <si>
    <t>再生可能エネルギーの利用に取り組んでいる</t>
  </si>
  <si>
    <t>㉔従業員による省エネの取組</t>
    <phoneticPr fontId="1"/>
  </si>
  <si>
    <t>従業員向けの節電マニュアルを作成している</t>
    <phoneticPr fontId="1"/>
  </si>
  <si>
    <t>社内で目標を設定し、省エネ運動や節電活動に取り組んでいる</t>
    <phoneticPr fontId="1"/>
  </si>
  <si>
    <t>㉕水資源の適正な利用・管理</t>
    <phoneticPr fontId="1"/>
  </si>
  <si>
    <t>6.4
6.6
12
15</t>
    <phoneticPr fontId="1"/>
  </si>
  <si>
    <t>自社が使う水資源の削減目標を設定している</t>
    <phoneticPr fontId="1"/>
  </si>
  <si>
    <t>工場内で水を循環利用するための施設整備を行っている</t>
    <phoneticPr fontId="1"/>
  </si>
  <si>
    <t>㉖廃棄物の削減</t>
    <phoneticPr fontId="1"/>
  </si>
  <si>
    <t>3.9
6
11.6
12.3
12.4
12.5
14.1</t>
    <phoneticPr fontId="1"/>
  </si>
  <si>
    <t>廃棄物の削減計画や社内ルールを策定している</t>
    <phoneticPr fontId="1"/>
  </si>
  <si>
    <t>食品ロスを削減する仕組みがある</t>
    <phoneticPr fontId="1"/>
  </si>
  <si>
    <t>製造過程での廃材を活用した新たな商品の開発を行っている</t>
    <phoneticPr fontId="1"/>
  </si>
  <si>
    <t>12.2
14
15</t>
    <phoneticPr fontId="1"/>
  </si>
  <si>
    <t>地域内で街路樹や公園・緑地・水辺の整備や環境保全に取り組んでいる</t>
    <phoneticPr fontId="1"/>
  </si>
  <si>
    <t>敷地内の緑化やビオトープを整備するなど生物多様性の確保に取り組んでいる</t>
    <phoneticPr fontId="1"/>
  </si>
  <si>
    <t>生物多様性の保全に関する学習会やイベント等を支援・実施している</t>
    <phoneticPr fontId="1"/>
  </si>
  <si>
    <t>㉘生物多様性や天然資源への配慮</t>
    <phoneticPr fontId="1"/>
  </si>
  <si>
    <t>㉙環境情報の開示</t>
    <phoneticPr fontId="1"/>
  </si>
  <si>
    <t>12.6</t>
    <phoneticPr fontId="1"/>
  </si>
  <si>
    <t>環境に関する取組を自社ホームページに公開している</t>
    <phoneticPr fontId="1"/>
  </si>
  <si>
    <t>環境に関する取組を掲載したホームページをプリントアウトした資料
環境報告書</t>
    <phoneticPr fontId="1"/>
  </si>
  <si>
    <t>・
・</t>
    <phoneticPr fontId="1"/>
  </si>
  <si>
    <t>㉚商品・サービスを通じた環境問題への取組</t>
    <phoneticPr fontId="1"/>
  </si>
  <si>
    <t>6
12.2
13
14
15</t>
    <phoneticPr fontId="1"/>
  </si>
  <si>
    <t>生分解性など廃棄時の環境負荷が少ない製品の開発や販売を行っている</t>
    <phoneticPr fontId="1"/>
  </si>
  <si>
    <t>店舗で提供するカトラリーを木製に変更している</t>
    <phoneticPr fontId="1"/>
  </si>
  <si>
    <t>原材料として環境に配慮した認証製品の利用を推進している</t>
    <phoneticPr fontId="1"/>
  </si>
  <si>
    <t>カーボンフットプリントの表示に取り組んでいる</t>
    <phoneticPr fontId="1"/>
  </si>
  <si>
    <t>外部研修への研修費を負担（一部・全部）している</t>
    <phoneticPr fontId="1"/>
  </si>
  <si>
    <t>経済</t>
    <rPh sb="0" eb="2">
      <t>ケイザイ</t>
    </rPh>
    <phoneticPr fontId="1"/>
  </si>
  <si>
    <t>環境</t>
    <rPh sb="0" eb="2">
      <t>カンキョウ</t>
    </rPh>
    <phoneticPr fontId="1"/>
  </si>
  <si>
    <t>品質管理に関する取り組みを行っている</t>
    <phoneticPr fontId="1"/>
  </si>
  <si>
    <r>
      <t>※取組の例を参考に具体的な取組について記載するとともに、</t>
    </r>
    <r>
      <rPr>
        <b/>
        <sz val="12"/>
        <color rgb="FFFF0000"/>
        <rFont val="ＭＳ Ｐ明朝"/>
        <family val="1"/>
        <charset val="128"/>
      </rPr>
      <t>添付書類例を参考に取組が客観的に確認できる資料を添付してください。</t>
    </r>
    <rPh sb="1" eb="3">
      <t>トリクミ</t>
    </rPh>
    <rPh sb="4" eb="5">
      <t>レイ</t>
    </rPh>
    <rPh sb="6" eb="8">
      <t>サンコウ</t>
    </rPh>
    <rPh sb="9" eb="12">
      <t>グタイテキ</t>
    </rPh>
    <rPh sb="13" eb="15">
      <t>トリクミ</t>
    </rPh>
    <rPh sb="19" eb="21">
      <t>キサイ</t>
    </rPh>
    <rPh sb="28" eb="30">
      <t>テンプ</t>
    </rPh>
    <rPh sb="30" eb="32">
      <t>ショルイ</t>
    </rPh>
    <rPh sb="32" eb="33">
      <t>レイ</t>
    </rPh>
    <rPh sb="34" eb="36">
      <t>サンコウ</t>
    </rPh>
    <rPh sb="37" eb="39">
      <t>トリクミ</t>
    </rPh>
    <rPh sb="52" eb="54">
      <t>テンプ</t>
    </rPh>
    <phoneticPr fontId="1"/>
  </si>
  <si>
    <t>※右の欄の取組に該当がない場合は、このセルに具体的な取組内容を記入してください。</t>
    <rPh sb="1" eb="2">
      <t>ミギ</t>
    </rPh>
    <rPh sb="3" eb="4">
      <t>ラン</t>
    </rPh>
    <rPh sb="5" eb="7">
      <t>トリクミ</t>
    </rPh>
    <rPh sb="8" eb="10">
      <t>ガイトウ</t>
    </rPh>
    <rPh sb="13" eb="15">
      <t>バアイ</t>
    </rPh>
    <rPh sb="22" eb="24">
      <t>グタイ</t>
    </rPh>
    <rPh sb="24" eb="25">
      <t>テキ</t>
    </rPh>
    <rPh sb="26" eb="30">
      <t>トリクミナイヨウ</t>
    </rPh>
    <rPh sb="31" eb="33">
      <t>キニュウ</t>
    </rPh>
    <phoneticPr fontId="1"/>
  </si>
  <si>
    <t>※右の欄の取組に該当がない場合は、このセルに具体的な取組内容を記入してください。</t>
    <phoneticPr fontId="1"/>
  </si>
  <si>
    <t>※右欄の取組の例示に該当する場合は☑を入れてください。自動的に取組内容が表示されます。</t>
    <rPh sb="1" eb="3">
      <t>ミギラン</t>
    </rPh>
    <rPh sb="4" eb="6">
      <t>トリクミ</t>
    </rPh>
    <rPh sb="7" eb="9">
      <t>レイジ</t>
    </rPh>
    <rPh sb="10" eb="12">
      <t>ガイトウ</t>
    </rPh>
    <rPh sb="14" eb="16">
      <t>バアイ</t>
    </rPh>
    <rPh sb="19" eb="20">
      <t>イ</t>
    </rPh>
    <rPh sb="27" eb="30">
      <t>ジドウテキ</t>
    </rPh>
    <rPh sb="31" eb="35">
      <t>トリクミナイヨウ</t>
    </rPh>
    <rPh sb="36" eb="38">
      <t>ヒョウジ</t>
    </rPh>
    <phoneticPr fontId="1"/>
  </si>
  <si>
    <t>社会</t>
    <rPh sb="0" eb="2">
      <t>シャカイ</t>
    </rPh>
    <phoneticPr fontId="1"/>
  </si>
  <si>
    <t>経済</t>
    <rPh sb="0" eb="2">
      <t>ケイザイ</t>
    </rPh>
    <phoneticPr fontId="1"/>
  </si>
  <si>
    <t>環境</t>
    <rPh sb="0" eb="2">
      <t>カンキョウ</t>
    </rPh>
    <phoneticPr fontId="1"/>
  </si>
  <si>
    <t>使い捨てプラスチック使用の削減等を推進している</t>
    <phoneticPr fontId="1"/>
  </si>
  <si>
    <t>安全衛生優良企業公表制度（厚生労働省）を取得している</t>
    <phoneticPr fontId="1"/>
  </si>
  <si>
    <t>社員の健康促進のための活動（福利厚生でのジム利用助成など）を実施している</t>
    <phoneticPr fontId="1"/>
  </si>
  <si>
    <t>多様な人材が活躍するための教育制度や相談体制を整備している</t>
    <rPh sb="0" eb="1">
      <t>タ</t>
    </rPh>
    <phoneticPr fontId="1"/>
  </si>
  <si>
    <t>被災地の復興⽀援活動を実施している</t>
    <phoneticPr fontId="1"/>
  </si>
  <si>
    <t>雇用形態に関わらず、同一労働同一賃金に基づく対応を行っている</t>
    <rPh sb="1" eb="2">
      <t>ヨウ</t>
    </rPh>
    <rPh sb="11" eb="12">
      <t>イチ</t>
    </rPh>
    <rPh sb="15" eb="16">
      <t>イチ</t>
    </rPh>
    <rPh sb="17" eb="18">
      <t>キン</t>
    </rPh>
    <rPh sb="25" eb="26">
      <t>オコナ</t>
    </rPh>
    <phoneticPr fontId="1"/>
  </si>
  <si>
    <t>児童労働などの人権侵害の防止に配慮したサプライヤーを選定している</t>
    <phoneticPr fontId="1"/>
  </si>
  <si>
    <t>アンケートの実施等により顧客の意見や満足度を調査している</t>
    <phoneticPr fontId="1"/>
  </si>
  <si>
    <t>若手や中途採用の社員等を対象としたメンター制度を設けている</t>
    <phoneticPr fontId="1"/>
  </si>
  <si>
    <t>事故や病気など経営者のリスクへの対応について、事業承継を踏まえた計画を策定している</t>
    <phoneticPr fontId="1"/>
  </si>
  <si>
    <t>ＢＣＰに沿った訓練を年１回以上実施している</t>
    <phoneticPr fontId="1"/>
  </si>
  <si>
    <t>情報セキュリティを所管する部署を設けている</t>
    <phoneticPr fontId="1"/>
  </si>
  <si>
    <t>内部通報を部署横断的に受け付ける窓口を設置している</t>
    <phoneticPr fontId="1"/>
  </si>
  <si>
    <t>今後１年以内に、新規出店や商圏拡大等による雇用拡大の予定がある</t>
    <phoneticPr fontId="1"/>
  </si>
  <si>
    <t>ビジネスマッチングを活用した新しい製品、サービスの開発等を行っている</t>
    <phoneticPr fontId="1"/>
  </si>
  <si>
    <t>業務上発生する未利用間伐材を活用した木質バイオマス発電を行っている</t>
    <phoneticPr fontId="1"/>
  </si>
  <si>
    <t>雨水・再生水の利用をしている</t>
    <phoneticPr fontId="1"/>
  </si>
  <si>
    <t>３Ｒの推進に取り組んでいる</t>
    <phoneticPr fontId="1"/>
  </si>
  <si>
    <t>法令で規制されている有害化学物質を把握し、削減及び適切な使用に向けて具体的に取り組んでいる</t>
    <rPh sb="0" eb="2">
      <t>ホウレイ</t>
    </rPh>
    <rPh sb="3" eb="5">
      <t>キセイ</t>
    </rPh>
    <rPh sb="10" eb="12">
      <t>ユウガイ</t>
    </rPh>
    <rPh sb="12" eb="14">
      <t>カガク</t>
    </rPh>
    <rPh sb="14" eb="16">
      <t>ブッシツ</t>
    </rPh>
    <rPh sb="17" eb="19">
      <t>ハアク</t>
    </rPh>
    <rPh sb="21" eb="23">
      <t>サクゲン</t>
    </rPh>
    <rPh sb="23" eb="24">
      <t>オヨ</t>
    </rPh>
    <rPh sb="25" eb="27">
      <t>テキセツ</t>
    </rPh>
    <rPh sb="28" eb="30">
      <t>シヨウ</t>
    </rPh>
    <rPh sb="31" eb="32">
      <t>ム</t>
    </rPh>
    <rPh sb="34" eb="37">
      <t>グタイテキ</t>
    </rPh>
    <rPh sb="38" eb="39">
      <t>ト</t>
    </rPh>
    <rPh sb="40" eb="41">
      <t>ク</t>
    </rPh>
    <phoneticPr fontId="1"/>
  </si>
  <si>
    <t>天然資源の持続的利用に配慮した調達を行っている</t>
    <phoneticPr fontId="1"/>
  </si>
  <si>
    <t>環境報告書を作成している</t>
    <phoneticPr fontId="1"/>
  </si>
  <si>
    <t>グリーン商品の認定を取得している</t>
    <phoneticPr fontId="1"/>
  </si>
  <si>
    <t xml:space="preserve">
   ・
・
・
・
</t>
    <phoneticPr fontId="1"/>
  </si>
  <si>
    <t xml:space="preserve">                                                                  太陽光発電の設置状況が分かる資料、写真
再生可能エネルギーの利用状況が分かる資料
木質バイオマス発電の設備が分かる資料、写真　等</t>
    <phoneticPr fontId="1"/>
  </si>
  <si>
    <t xml:space="preserve">・
</t>
    <phoneticPr fontId="1"/>
  </si>
  <si>
    <t>女性のキャリア支援研修・セミナーへの参加を推奨している</t>
    <phoneticPr fontId="1"/>
  </si>
  <si>
    <t>産前産後休業、育児休業の取得中や復帰後のフォローアップの取組がある</t>
    <phoneticPr fontId="1"/>
  </si>
  <si>
    <t>女性の積極採用、管理職への積極登用のための目標を設定している
（【参考】女性役員比率 政府目標30％（R12年度））</t>
    <phoneticPr fontId="1"/>
  </si>
  <si>
    <t>社会配慮型商品について、消費者や取引先からの意見・要望の窓口を設置している</t>
    <phoneticPr fontId="1"/>
  </si>
  <si>
    <t>地域での社会貢献活動を行っている</t>
    <phoneticPr fontId="1"/>
  </si>
  <si>
    <t>地元自治会と協働してイベントを開催するなど地域活性化に取り組んでいる</t>
    <phoneticPr fontId="1"/>
  </si>
  <si>
    <t>近隣の学校への出張授業を実施している</t>
    <phoneticPr fontId="1"/>
  </si>
  <si>
    <t>公共交通機関利用の促進等を行い、地域交通機関維持へ貢献している</t>
    <phoneticPr fontId="1"/>
  </si>
  <si>
    <t>企業・団体名等</t>
    <rPh sb="0" eb="2">
      <t>キギョウ</t>
    </rPh>
    <rPh sb="3" eb="7">
      <t>ダンタイメイトウ</t>
    </rPh>
    <phoneticPr fontId="1"/>
  </si>
  <si>
    <t>健康経営優良法人認定制度（経済産業省）に認定されている</t>
    <phoneticPr fontId="1"/>
  </si>
  <si>
    <t>法定の健康診断項目以上の診断を雇用主負担で実施している</t>
    <phoneticPr fontId="1"/>
  </si>
  <si>
    <t>健康宣言し、協会けんぽの認定を受けている</t>
    <phoneticPr fontId="1"/>
  </si>
  <si>
    <t>人間ドック等の健康診断に係る経費補助を行っている</t>
    <phoneticPr fontId="1"/>
  </si>
  <si>
    <t xml:space="preserve">・
・
・
・
・
・
・
・
・
・
</t>
    <phoneticPr fontId="1"/>
  </si>
  <si>
    <t>※１つの項目のみ☑を入れてください。</t>
    <phoneticPr fontId="1"/>
  </si>
  <si>
    <t>多様な人材が活躍できる社内チャレンジ制度を設けている。</t>
    <phoneticPr fontId="1"/>
  </si>
  <si>
    <t>多様な人材の活躍状況をHPや広報誌等で積極的に発信している。</t>
    <phoneticPr fontId="1"/>
  </si>
  <si>
    <t>・
・
・
・
・
・
・</t>
    <phoneticPr fontId="1"/>
  </si>
  <si>
    <t>女性の活躍が十分に進んでいる（女性管理職比率・採用率・役員比率50％以上など）ため、あえて目標は設定していない</t>
    <phoneticPr fontId="1"/>
  </si>
  <si>
    <t>事業所内保育所を設置し、子供を預けて働ける環境を整備している</t>
    <phoneticPr fontId="1"/>
  </si>
  <si>
    <t>地域の防災活動へ参画している</t>
    <phoneticPr fontId="1"/>
  </si>
  <si>
    <t>地域との対話に基づき、事業の地域への影響を把握している</t>
    <phoneticPr fontId="1"/>
  </si>
  <si>
    <t>フェアトレード商品を取り扱うなど、国際貢献につながる製品・サービスを提供している</t>
    <phoneticPr fontId="1"/>
  </si>
  <si>
    <t xml:space="preserve">・
・
・
</t>
    <phoneticPr fontId="1"/>
  </si>
  <si>
    <t>業務効率化による労働時間の短縮など働き方改革への取組みを行っている</t>
    <phoneticPr fontId="1"/>
  </si>
  <si>
    <t>・
・
・
・
・
・
・</t>
    <phoneticPr fontId="1"/>
  </si>
  <si>
    <t>品質管理に関する認証制度を取得している</t>
    <phoneticPr fontId="1"/>
  </si>
  <si>
    <t>顧客の声を社内共有するための基本方針・ルール・体制を整備している</t>
    <phoneticPr fontId="1"/>
  </si>
  <si>
    <t>製品・サービス使用時に想定されるリスクの洗い出し対策を行っている</t>
    <phoneticPr fontId="1"/>
  </si>
  <si>
    <t>製品安全確保の観点を踏まえた取扱説明書を作成している</t>
    <phoneticPr fontId="1"/>
  </si>
  <si>
    <t>・
・
・
・
・
・
・
・</t>
    <phoneticPr fontId="1"/>
  </si>
  <si>
    <t>上司による指導体制（OJT）を整備している</t>
    <phoneticPr fontId="1"/>
  </si>
  <si>
    <t>・
・</t>
    <phoneticPr fontId="1"/>
  </si>
  <si>
    <t>災害時建設業事業継続力（近畿地方整備局）の認定を受けている</t>
    <phoneticPr fontId="1"/>
  </si>
  <si>
    <t>事業継続力強化計画（近畿地方整備局）の認定を受けている</t>
    <phoneticPr fontId="1"/>
  </si>
  <si>
    <t>国土強靱化貢献団体（レジリエンス）認証（内閣官房）を取得している</t>
    <phoneticPr fontId="1"/>
  </si>
  <si>
    <t xml:space="preserve">
・
・
・
・
・
</t>
    <phoneticPr fontId="1"/>
  </si>
  <si>
    <t>プライバシーマーク制度（一般社団法人日本情報経済社会推進協会）の登録企業である</t>
    <phoneticPr fontId="1"/>
  </si>
  <si>
    <t>情報漏洩事故に対する具体的な対応策を策定している</t>
    <phoneticPr fontId="1"/>
  </si>
  <si>
    <t xml:space="preserve">
・
・
・
・
・
・
</t>
    <phoneticPr fontId="1"/>
  </si>
  <si>
    <t>社内報や掲示板等で法令順守（コンプライアンス）の重要性を全従業員に向けて発信している</t>
    <phoneticPr fontId="1"/>
  </si>
  <si>
    <t xml:space="preserve">
・
・
・
・
</t>
    <phoneticPr fontId="1"/>
  </si>
  <si>
    <t>製品開発において特許侵害調査を実施している</t>
    <phoneticPr fontId="1"/>
  </si>
  <si>
    <t>知的財産に関する研修や勉強会の開催など、侵害防止の取組を行っている</t>
    <phoneticPr fontId="1"/>
  </si>
  <si>
    <t>事故や不祥事が発生した際に、自発的に公表することを社内で取り決めている</t>
    <phoneticPr fontId="1"/>
  </si>
  <si>
    <t xml:space="preserve">
・
・
・
</t>
    <phoneticPr fontId="1"/>
  </si>
  <si>
    <t>独身寮の設置など若手が定着する取組を行っている</t>
    <phoneticPr fontId="1"/>
  </si>
  <si>
    <t>会社独自の奨学金返還支援制度を設けている</t>
    <phoneticPr fontId="1"/>
  </si>
  <si>
    <t xml:space="preserve">
・
・
・
・
・
・
・
</t>
    <phoneticPr fontId="1"/>
  </si>
  <si>
    <t>事業戦略や経営計画等において、デジタル化の取組みを位置付けている</t>
    <phoneticPr fontId="1"/>
  </si>
  <si>
    <t>会議資料やカタログ等の電子化を進めている</t>
    <phoneticPr fontId="1"/>
  </si>
  <si>
    <t>社用車を利用する場合に「エコドライブ」を推進している</t>
    <phoneticPr fontId="1"/>
  </si>
  <si>
    <t>省エネ診断、その結果を踏まえた省エネ計画を策定し推進している</t>
    <phoneticPr fontId="1"/>
  </si>
  <si>
    <t>事業所内設備に節水器具を使用している</t>
    <phoneticPr fontId="1"/>
  </si>
  <si>
    <t>オフィスの水道に節水型水栓を設置し、使用量を削減している</t>
    <phoneticPr fontId="1"/>
  </si>
  <si>
    <t>・
・
・
・</t>
    <phoneticPr fontId="1"/>
  </si>
  <si>
    <t>業務のペーパーレス化を推進している</t>
    <phoneticPr fontId="1"/>
  </si>
  <si>
    <t xml:space="preserve">・
・
・
・
・
・
</t>
    <phoneticPr fontId="1"/>
  </si>
  <si>
    <t>環境ボランティア活動を実践している</t>
    <phoneticPr fontId="1"/>
  </si>
  <si>
    <t xml:space="preserve">・
・
・
・
・
</t>
    <phoneticPr fontId="1"/>
  </si>
  <si>
    <t>製品設計時においてライフサイクルでの環境影響を把握している</t>
    <phoneticPr fontId="1"/>
  </si>
  <si>
    <t>社内で利用する消耗品等は環境へ配慮した商品を購入すると決めている</t>
    <phoneticPr fontId="1"/>
  </si>
  <si>
    <t xml:space="preserve">・
・
・
・
・
・
・
</t>
    <phoneticPr fontId="1"/>
  </si>
  <si>
    <t>・
・
・
・
・
・
・</t>
    <phoneticPr fontId="1"/>
  </si>
  <si>
    <t>・
・
・
・</t>
    <phoneticPr fontId="1"/>
  </si>
  <si>
    <t xml:space="preserve">
・
・
・
・
・
・
・
</t>
    <phoneticPr fontId="1"/>
  </si>
  <si>
    <t>大学等の連携が分かる協定書等
ビジネスマッチングによる新しい製品・サービスの詳細が分かる資料
業界団体等での活動状況が分かる資料</t>
    <phoneticPr fontId="1"/>
  </si>
  <si>
    <t>登録№</t>
    <rPh sb="0" eb="2">
      <t>トウロク</t>
    </rPh>
    <phoneticPr fontId="1"/>
  </si>
  <si>
    <t>把握した危険箇所等の記録
労働安全衛生に関する研修記録
安全対策に関する社内規定やマニュアル
安全衛生優良企業であることが分かる資料</t>
    <phoneticPr fontId="1"/>
  </si>
  <si>
    <t>・
・
・
・</t>
    <phoneticPr fontId="1"/>
  </si>
  <si>
    <t>兵庫県健康づくりチャレンジ企業であることが分かる登録証等
相談体制の設置が分かる従業員向けの案内や体制表等
メンタルヘルス研修の案内や実施記録等
従業員向けに健康チェックを実施した記録
健康促進のための活動内容が分かる資料　
全面禁煙が分かる従業員向け通知
「健康経営優良法人」の認定証
法定の健康診断項目以上の診断を雇用主負担で実施していることが分かる資料
健康宣言の協会けんぽの認定書
人間ドック等経費補助を行っていることが分かる資料　等</t>
    <phoneticPr fontId="1"/>
  </si>
  <si>
    <t>多様な人材の活躍について記載した経営方針
外国語対応や耳マークの表示、バリアフリー設備等の設置が分かる写真等
LGBTQへ配慮した制度が分かる資料や、設備等の設置が分かる写真等
教育制度や相談体制が分かる資料
多様な人材が活躍できるチャレンジ制度の分かる資料
HPや広報誌等での発信状況が分かる資料　等</t>
    <phoneticPr fontId="1"/>
  </si>
  <si>
    <t>社内方針もしくは相談窓口・相談体制の設置が分かる従業員向け案内等
アンケート用紙や面談の記録等
ハラスメント研修の開催案内や実施記録　等</t>
    <phoneticPr fontId="1"/>
  </si>
  <si>
    <t>設定した目標が分かる資料
研修やセミナーへ参加したことが分かる資料
産休、育休等取得者に対する面談等フォローアップ制度の規定　等
授乳や育児スペースの利用規定と写真
費用の助成内容が分かる資料
女性管理職比率・採用率・役員比率が分かる資料
事業所内保育所の設置が分かる資料</t>
    <rPh sb="28" eb="29">
      <t>ワ</t>
    </rPh>
    <rPh sb="31" eb="33">
      <t>シリョウ</t>
    </rPh>
    <rPh sb="75" eb="79">
      <t>リヨウキテイ</t>
    </rPh>
    <phoneticPr fontId="1"/>
  </si>
  <si>
    <t>地域の子ども食堂へ食材を提供するなどの協力をしている</t>
    <phoneticPr fontId="1"/>
  </si>
  <si>
    <t>障害者雇用促進法に定められている障害者雇用率を上回る雇用をしている</t>
    <phoneticPr fontId="1"/>
  </si>
  <si>
    <t xml:space="preserve">     ・　
・
・
・
・
・
・
・
・
・
</t>
    <phoneticPr fontId="1"/>
  </si>
  <si>
    <t>社会配慮型商品・サービスの詳細が分かる広告・案内等の資料
意見・要望の相談窓口の設置が分かる資料（連絡先等の記載があるもの）
国際貢献につながる製品・サービスの詳細が分かる資料　等</t>
    <phoneticPr fontId="1"/>
  </si>
  <si>
    <t>勤務態勢に関する社内規定
法定を上回ることが分かる育児休業・介護休業に関する社内規定
男性の育児休暇取得率の目標設定が分かる資料
労働時間や休暇取得に関する相談窓口の設置に係る従業員への通知等
同一労働同一賃金に配慮した経営方針が分かる資料
残業時間等の目標設定が分かる資料
働き方改革への取組みが分かる資料　等</t>
    <rPh sb="13" eb="15">
      <t>ホウテイ</t>
    </rPh>
    <rPh sb="16" eb="18">
      <t>ウワマワ</t>
    </rPh>
    <rPh sb="22" eb="23">
      <t>ワ</t>
    </rPh>
    <phoneticPr fontId="1"/>
  </si>
  <si>
    <t>相談窓口の設置が分かる顧客向け案内
アンケート用紙や結果を集計した資料
サービス、活動の品質の管理、もしくは継続的に改善するための品質マネジメント体制（品質管理体制）の設置規程、活動記録
品質管理に関する認証制度の認証書等
顧客の声を社内共有する基本方針やルール・体制が分かる資料
製品・サービス使用時に想定されるリスクと対策が分かる資料
作成している取扱説明書</t>
    <rPh sb="26" eb="28">
      <t>ケッカ</t>
    </rPh>
    <phoneticPr fontId="1"/>
  </si>
  <si>
    <t>キャリア形成のための研修機会の提供が分かる案内等
研修費負担の制度概要が分かる資料
メンター制度の概要が分かる社内規定
実施報告書などの指導体制（OJT）が分かる資料　</t>
    <phoneticPr fontId="1"/>
  </si>
  <si>
    <t>後継者候補への指導・育成状況が分かる資料
事業承継の計画が分かる資料　等</t>
    <phoneticPr fontId="1"/>
  </si>
  <si>
    <t>策定したBCP
ＢＣＰに沿った訓練の開催案内、実施記録
災害時建設業事業継続力の認定書
事業継続力強化計画の認定書
国土強靱化貢献団体（レジリエンス）認証書　等</t>
    <phoneticPr fontId="1"/>
  </si>
  <si>
    <t>個人情報管理や情報セキュリティ対策を定めた規定
情報セキュリティ研修の開催案内、実施記録
所管部署が分かる組織図
情報セキュリティ契約書
プライバシーマーク制度の登録証
情報漏洩事故に対する対応策の策定が分かる資料</t>
    <phoneticPr fontId="1"/>
  </si>
  <si>
    <t>法令遵守に関する研修の開催案内、実施記録
コンプライアンスマニュアルと読み合わせ実施記録
内部通報窓口の設置体制が分かる資料
社内報や掲示板で発信していることが分かる資料
等</t>
    <phoneticPr fontId="1"/>
  </si>
  <si>
    <t>パートナーシップ構築宣言（経済産業省）を行っている企業である</t>
    <phoneticPr fontId="1"/>
  </si>
  <si>
    <t>・
・
・
・
・
・
・</t>
    <phoneticPr fontId="1"/>
  </si>
  <si>
    <t>情報開示に係る対応方針やマニュアル
情報漏洩や品質問題に対する公表基準
公表に関する規定等</t>
    <phoneticPr fontId="1"/>
  </si>
  <si>
    <t>インターンシップの受入れに関する規定や受入れ記録
正規職員への転換制度に関する社内規定
今後の雇用拡大に向けた計画書概要　
定年を引き上げが分かる就業規則等の資料
従業員親睦会の規定や活動記録
若手が定着するための取組の実施が分かる資料
奨学金返還支援制度の詳細が分かる資料</t>
    <rPh sb="57" eb="58">
      <t>ショ</t>
    </rPh>
    <rPh sb="73" eb="77">
      <t>シュウギョウキソク</t>
    </rPh>
    <rPh sb="77" eb="78">
      <t>ナド</t>
    </rPh>
    <phoneticPr fontId="1"/>
  </si>
  <si>
    <t>DX化に係るシステム等導入計画、DXの推進に向けた組織体制が分かる資料
システム導入に係る納品書や領収書　
データ利活用の内容が分かる資料
デジタル化の事業戦略や事業計画書等
電子化した会議資料やカタログ等</t>
    <phoneticPr fontId="1"/>
  </si>
  <si>
    <t>燃料転換や省エネ設備への更新に係る計画や実施状況が分かる資料、写真等
廃熱利用の設備が分かる資料、写真等
低公害車等の導入記録、写真等
カーボンオフセットの取組状況が分かる資料
製品デザインの小型化や省資源化が分かる資料・写真
「エコドライブ」を推進していることが分かる資料
省エネ診断結果や省エネ計画　等</t>
    <phoneticPr fontId="1"/>
  </si>
  <si>
    <t>節電マニュアル
設定した社内目標と従業員への周知について分かる資料
省エネ診断結果や省エネ計画　等</t>
    <phoneticPr fontId="1"/>
  </si>
  <si>
    <t>設定された削減目標について分かる資料
水の循環利用の設備に関する資料や、雨水等の利用が分かる設備の資料、写真
節水器具を使用していることが分かる資料
節水型水栓の設置が分かる写真　等</t>
    <phoneticPr fontId="1"/>
  </si>
  <si>
    <t>廃棄物削減計画や社内ルールが分かる資料
食品ロス削減の取組概要が分かる資料
使い捨てプラスチック使用の削減の取組概要が分かる資料
廃材の活用状況が分かる資料
3Rの取組概要が分かる資料
デュアルモニターの設置やTeamsの積極的利用などペーパーレス化の推進状況が分かる資料・写真　等</t>
    <phoneticPr fontId="1"/>
  </si>
  <si>
    <t>地域内での環境保全の取組が分かる実施計画や活動記録
敷地内の緑化事業や整備したビオトープの写真
学習会やイベントの案内、実施結果
天然資源の持続的利用に配慮した調達の実績が分かる資料
ごみ拾い・農業支援・植林など環境ボランティアの実績が分かる資料　等</t>
    <phoneticPr fontId="1"/>
  </si>
  <si>
    <t>開発、販売を行っている廃棄時の環境負荷が少ない製品に関する資料、写真
グリーン商品に係る認定証　等
木製に変更したカトラリーの写真
認証製品の利用が分かる資料
カーボンフットプリントの取組状況が分かる資料、写真
環境影響を把握していることが分かる資料
事務用品はグリーン購入することを決めている社内規定　等</t>
    <phoneticPr fontId="1"/>
  </si>
  <si>
    <t>地域清掃などの地域貢献活動への参加案内、実施記録、写真
協働イベント（工場見学や施設開放など）の参加案内、実施結果等
出張授業の実施記録・写真
従業員に公共交通機関の利用促進を行った通知
ボランティア休暇が分かる社内規定と取得実績
寄付活動や復興支援活動の概要が分かる資料
地域防災活動への参画が分かる資料
地域との対話や把握した影響が分かる資料
地域の子ども食堂への協力状況が分かる資料
障害者雇用率が分かる資料　等</t>
    <phoneticPr fontId="1"/>
  </si>
  <si>
    <t xml:space="preserve">不正競争行為への関与禁止を示した社内方針や経営者のメッセージと研修の実施が分かる資料
研修の開催案内、実施記録
特許・商標など知的財産権の取得・管理の状況が分かる資料
特許侵害調査の実施状況が分かる資料
研修や勉強会の開催が分かる実施記録等の資料
パートナーシップ構築宣言書 </t>
    <phoneticPr fontId="1"/>
  </si>
  <si>
    <t>○</t>
  </si>
  <si>
    <t>○○○○○○○○○○○○○○○○○○○○○○○○○○○○○○○○○○○○○○○○○○○○○○○○○○○○</t>
    <phoneticPr fontId="1"/>
  </si>
  <si>
    <t>取引先企業の製造工程で発生する廃棄物を原料とする商品を開発し、販売している。</t>
    <phoneticPr fontId="1"/>
  </si>
  <si>
    <t>敷地内にビオトープを整備し生物多様性を確保するとともに、ビオトープを地域の小学生の環境学習の場として提供している。</t>
    <phoneticPr fontId="1"/>
  </si>
  <si>
    <t>チェックシート（様式２）の添付資料一覧表</t>
    <rPh sb="8" eb="10">
      <t>ヨウシキ</t>
    </rPh>
    <rPh sb="13" eb="20">
      <t>テンプシリョウイチランヒョウ</t>
    </rPh>
    <phoneticPr fontId="18"/>
  </si>
  <si>
    <t>チェック
欄</t>
    <rPh sb="5" eb="6">
      <t>ラン</t>
    </rPh>
    <phoneticPr fontId="18"/>
  </si>
  <si>
    <t>項目</t>
    <rPh sb="0" eb="2">
      <t>コウモク</t>
    </rPh>
    <phoneticPr fontId="18"/>
  </si>
  <si>
    <t>添付資料の名称や内容</t>
    <rPh sb="0" eb="4">
      <t>テンプシリョウ</t>
    </rPh>
    <rPh sb="5" eb="7">
      <t>メイショウ</t>
    </rPh>
    <rPh sb="8" eb="10">
      <t>ナイヨウ</t>
    </rPh>
    <phoneticPr fontId="18"/>
  </si>
  <si>
    <t>事務局
記入欄</t>
    <rPh sb="0" eb="3">
      <t>ジムキョク</t>
    </rPh>
    <rPh sb="4" eb="7">
      <t>キニュウラン</t>
    </rPh>
    <phoneticPr fontId="18"/>
  </si>
  <si>
    <t>①労働安全衛生</t>
    <rPh sb="1" eb="3">
      <t>ロウドウ</t>
    </rPh>
    <rPh sb="3" eb="5">
      <t>アンゼン</t>
    </rPh>
    <rPh sb="5" eb="7">
      <t>エイセイ</t>
    </rPh>
    <phoneticPr fontId="18"/>
  </si>
  <si>
    <t>②健康経営</t>
    <rPh sb="1" eb="5">
      <t>ケンコウケイエイ</t>
    </rPh>
    <phoneticPr fontId="18"/>
  </si>
  <si>
    <t>③多様な人材の活躍</t>
    <rPh sb="1" eb="3">
      <t>タヨウ</t>
    </rPh>
    <rPh sb="4" eb="6">
      <t>ジンザイ</t>
    </rPh>
    <rPh sb="7" eb="9">
      <t>カツヤク</t>
    </rPh>
    <phoneticPr fontId="18"/>
  </si>
  <si>
    <t>④ハラスメントの禁止</t>
    <rPh sb="8" eb="10">
      <t>キンシ</t>
    </rPh>
    <phoneticPr fontId="18"/>
  </si>
  <si>
    <t>➄女性の活躍</t>
    <rPh sb="1" eb="3">
      <t>ジョセイ</t>
    </rPh>
    <rPh sb="4" eb="6">
      <t>カツヤク</t>
    </rPh>
    <phoneticPr fontId="18"/>
  </si>
  <si>
    <t>⑥地域社会への貢献</t>
    <rPh sb="1" eb="5">
      <t>チイキシャカイ</t>
    </rPh>
    <rPh sb="7" eb="9">
      <t>コウケン</t>
    </rPh>
    <phoneticPr fontId="18"/>
  </si>
  <si>
    <t>⑦社会配慮型商品・サービスの提供</t>
    <rPh sb="1" eb="8">
      <t>シャカイハイリョガタショウヒン</t>
    </rPh>
    <rPh sb="14" eb="16">
      <t>テイキョウ</t>
    </rPh>
    <phoneticPr fontId="18"/>
  </si>
  <si>
    <t>⑧多様な働き方の促進</t>
    <rPh sb="1" eb="3">
      <t>タヨウ</t>
    </rPh>
    <rPh sb="4" eb="5">
      <t>ハタラ</t>
    </rPh>
    <rPh sb="6" eb="7">
      <t>カタ</t>
    </rPh>
    <rPh sb="8" eb="10">
      <t>ソクシン</t>
    </rPh>
    <phoneticPr fontId="18"/>
  </si>
  <si>
    <t>⑨従業員、取引先への人権配慮</t>
    <rPh sb="1" eb="4">
      <t>ジュウギョウイン</t>
    </rPh>
    <rPh sb="5" eb="8">
      <t>トリヒキサキ</t>
    </rPh>
    <rPh sb="10" eb="12">
      <t>ジンケン</t>
    </rPh>
    <rPh sb="12" eb="14">
      <t>ハイリョ</t>
    </rPh>
    <phoneticPr fontId="18"/>
  </si>
  <si>
    <t>⑩顧客への責任</t>
    <rPh sb="1" eb="3">
      <t>コキャク</t>
    </rPh>
    <rPh sb="5" eb="7">
      <t>セキニン</t>
    </rPh>
    <phoneticPr fontId="18"/>
  </si>
  <si>
    <t>⑪人材育成・能力開発</t>
    <rPh sb="1" eb="5">
      <t>ジンザイイクセイ</t>
    </rPh>
    <rPh sb="6" eb="10">
      <t>ノウリョクカイハツ</t>
    </rPh>
    <phoneticPr fontId="18"/>
  </si>
  <si>
    <t>⑫事業承継</t>
    <rPh sb="1" eb="5">
      <t>ジギョウショウケイ</t>
    </rPh>
    <phoneticPr fontId="18"/>
  </si>
  <si>
    <t>⑬事業継続計画（BCP）の策定</t>
    <rPh sb="1" eb="7">
      <t>ジギョウケイゾクケイカク</t>
    </rPh>
    <rPh sb="13" eb="15">
      <t>サクテイ</t>
    </rPh>
    <phoneticPr fontId="18"/>
  </si>
  <si>
    <t>⑭情報セキュリティ対策</t>
    <rPh sb="1" eb="3">
      <t>ジョウホウ</t>
    </rPh>
    <rPh sb="9" eb="11">
      <t>タイサク</t>
    </rPh>
    <phoneticPr fontId="18"/>
  </si>
  <si>
    <t>⑮企業統治体制の構築</t>
    <rPh sb="1" eb="7">
      <t>キギョウトウチタイセイ</t>
    </rPh>
    <rPh sb="8" eb="10">
      <t>コウチク</t>
    </rPh>
    <phoneticPr fontId="18"/>
  </si>
  <si>
    <t>⑯公正な経済取引</t>
    <rPh sb="1" eb="3">
      <t>コウセイ</t>
    </rPh>
    <rPh sb="4" eb="8">
      <t>ケイザイトリヒキ</t>
    </rPh>
    <phoneticPr fontId="18"/>
  </si>
  <si>
    <t>⑰企業情報の開示</t>
    <rPh sb="1" eb="5">
      <t>キギョウジョウホウ</t>
    </rPh>
    <rPh sb="6" eb="8">
      <t>カイジ</t>
    </rPh>
    <phoneticPr fontId="18"/>
  </si>
  <si>
    <t>⑱雇用の維持拡大</t>
    <rPh sb="1" eb="3">
      <t>コヨウ</t>
    </rPh>
    <rPh sb="4" eb="8">
      <t>イジカクダイ</t>
    </rPh>
    <phoneticPr fontId="18"/>
  </si>
  <si>
    <t>⑲デジタル化による生産性の向上</t>
    <rPh sb="5" eb="6">
      <t>カ</t>
    </rPh>
    <rPh sb="9" eb="12">
      <t>セイサンセイ</t>
    </rPh>
    <rPh sb="13" eb="15">
      <t>コウジョウ</t>
    </rPh>
    <phoneticPr fontId="18"/>
  </si>
  <si>
    <t>⑳（コロナ等の）市場変化を見据えた対応</t>
    <rPh sb="5" eb="6">
      <t>トウ</t>
    </rPh>
    <rPh sb="8" eb="12">
      <t>シジョウヘンカ</t>
    </rPh>
    <rPh sb="13" eb="15">
      <t>ミス</t>
    </rPh>
    <rPh sb="17" eb="19">
      <t>タイオウ</t>
    </rPh>
    <phoneticPr fontId="18"/>
  </si>
  <si>
    <t>㉑多様な主体との連携</t>
    <rPh sb="1" eb="3">
      <t>タヨウ</t>
    </rPh>
    <rPh sb="4" eb="6">
      <t>シュタイ</t>
    </rPh>
    <rPh sb="8" eb="10">
      <t>レンケイ</t>
    </rPh>
    <phoneticPr fontId="18"/>
  </si>
  <si>
    <t>㉒脱炭素(1)
（燃料消費量の削減）</t>
    <rPh sb="1" eb="4">
      <t>ダツタンソ</t>
    </rPh>
    <rPh sb="9" eb="14">
      <t>ネンリョウショウヒリョウ</t>
    </rPh>
    <rPh sb="15" eb="17">
      <t>サクゲン</t>
    </rPh>
    <phoneticPr fontId="18"/>
  </si>
  <si>
    <t>㉓脱炭素(2)
（再生可能ｴﾈﾙｷﾞｰの導入）</t>
    <rPh sb="1" eb="4">
      <t>ダツタンソ</t>
    </rPh>
    <rPh sb="9" eb="13">
      <t>サイセイカノウ</t>
    </rPh>
    <rPh sb="20" eb="22">
      <t>ドウニュウ</t>
    </rPh>
    <phoneticPr fontId="18"/>
  </si>
  <si>
    <t>㉔従業員による省エネの取組</t>
    <rPh sb="1" eb="4">
      <t>ジュウギョウイン</t>
    </rPh>
    <rPh sb="7" eb="8">
      <t>ショウ</t>
    </rPh>
    <rPh sb="11" eb="13">
      <t>トリクミ</t>
    </rPh>
    <phoneticPr fontId="18"/>
  </si>
  <si>
    <t>㉕水資源の適正な利用・管理</t>
    <rPh sb="1" eb="4">
      <t>ミズシゲン</t>
    </rPh>
    <rPh sb="5" eb="7">
      <t>テキセイ</t>
    </rPh>
    <rPh sb="8" eb="10">
      <t>リヨウ</t>
    </rPh>
    <rPh sb="11" eb="13">
      <t>カンリ</t>
    </rPh>
    <phoneticPr fontId="18"/>
  </si>
  <si>
    <t>㉖廃棄物の削減</t>
    <rPh sb="1" eb="4">
      <t>ハイキブツ</t>
    </rPh>
    <rPh sb="5" eb="7">
      <t>サクゲン</t>
    </rPh>
    <phoneticPr fontId="18"/>
  </si>
  <si>
    <t>㉗有害化学物質の削減</t>
    <rPh sb="1" eb="7">
      <t>ユウガイカガクブッシツ</t>
    </rPh>
    <rPh sb="8" eb="10">
      <t>サクゲン</t>
    </rPh>
    <phoneticPr fontId="18"/>
  </si>
  <si>
    <t>㉘生物多様性や天然資源への配慮</t>
    <rPh sb="1" eb="6">
      <t>セイブツタヨウセイ</t>
    </rPh>
    <rPh sb="7" eb="11">
      <t>テンネンシゲン</t>
    </rPh>
    <rPh sb="13" eb="15">
      <t>ハイリョ</t>
    </rPh>
    <phoneticPr fontId="18"/>
  </si>
  <si>
    <t>㉙環境情報の開示</t>
    <rPh sb="1" eb="5">
      <t>カンキョウジョウホウ</t>
    </rPh>
    <rPh sb="6" eb="8">
      <t>カイジ</t>
    </rPh>
    <phoneticPr fontId="18"/>
  </si>
  <si>
    <t>㉚商品・サービスを通じた環境問題への取組</t>
    <rPh sb="1" eb="3">
      <t>ショウヒン</t>
    </rPh>
    <rPh sb="9" eb="10">
      <t>ツウ</t>
    </rPh>
    <rPh sb="12" eb="16">
      <t>カンキョウモンダイ</t>
    </rPh>
    <rPh sb="18" eb="20">
      <t>トリクミ</t>
    </rPh>
    <phoneticPr fontId="18"/>
  </si>
  <si>
    <t>有害化学物質の削減等について明記した経営方針や中長期戦略</t>
    <rPh sb="0" eb="2">
      <t>ユウガイ</t>
    </rPh>
    <rPh sb="2" eb="4">
      <t>カガク</t>
    </rPh>
    <rPh sb="4" eb="6">
      <t>ブッシツ</t>
    </rPh>
    <rPh sb="7" eb="9">
      <t>サクゲン</t>
    </rPh>
    <rPh sb="9" eb="10">
      <t>トウ</t>
    </rPh>
    <rPh sb="14" eb="16">
      <t>メイキ</t>
    </rPh>
    <rPh sb="18" eb="20">
      <t>ケイエイ</t>
    </rPh>
    <rPh sb="20" eb="22">
      <t>ホウシン</t>
    </rPh>
    <rPh sb="23" eb="26">
      <t>チュウチョウキ</t>
    </rPh>
    <rPh sb="26" eb="28">
      <t>センリャク</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</si>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</sst>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2" x14ac:knownFonts="1">
    <font>
      <sz val="12"/>
      <color theme="1"/>
      <name val="ＭＳ ゴシック"/>
      <family val="2"/>
      <charset val="128"/>
    </font>
    <font>
      <sz val="6"/>
      <name val="ＭＳ ゴシック"/>
      <family val="2"/>
      <charset val="128"/>
    </font>
    <font>
      <sz val="12"/>
      <name val="ＭＳ Ｐ明朝"/>
      <family val="1"/>
      <charset val="128"/>
    </font>
    <font>
      <sz val="11"/>
      <name val="ＭＳ Ｐ明朝"/>
      <family val="1"/>
      <charset val="128"/>
    </font>
    <font>
      <sz val="14"/>
      <name val="ＭＳ Ｐ明朝"/>
      <family val="1"/>
      <charset val="128"/>
    </font>
    <font>
      <b/>
      <sz val="20"/>
      <name val="ＭＳ Ｐ明朝"/>
      <family val="1"/>
      <charset val="128"/>
    </font>
    <font>
      <sz val="16"/>
      <name val="ＭＳ Ｐ明朝"/>
      <family val="1"/>
      <charset val="128"/>
    </font>
    <font>
      <b/>
      <u/>
      <sz val="20"/>
      <name val="ＭＳ Ｐ明朝"/>
      <family val="1"/>
      <charset val="128"/>
    </font>
    <font>
      <b/>
      <sz val="12"/>
      <name val="ＭＳ Ｐ明朝"/>
      <family val="1"/>
      <charset val="128"/>
    </font>
    <font>
      <b/>
      <sz val="14"/>
      <name val="ＭＳ Ｐ明朝"/>
      <family val="1"/>
      <charset val="128"/>
    </font>
    <font>
      <b/>
      <sz val="12"/>
      <color rgb="FF00B050"/>
      <name val="ＭＳ Ｐ明朝"/>
      <family val="1"/>
      <charset val="128"/>
    </font>
    <font>
      <b/>
      <sz val="18"/>
      <name val="ＭＳ Ｐ明朝"/>
      <family val="1"/>
      <charset val="128"/>
    </font>
    <font>
      <b/>
      <sz val="12"/>
      <color rgb="FFFF0000"/>
      <name val="ＭＳ Ｐ明朝"/>
      <family val="1"/>
      <charset val="128"/>
    </font>
    <font>
      <sz val="12"/>
      <color theme="1" tint="0.14999847407452621"/>
      <name val="ＭＳ Ｐ明朝"/>
      <family val="1"/>
      <charset val="128"/>
    </font>
    <font>
      <sz val="14"/>
      <name val="ＭＳ Ｐゴシック"/>
      <family val="3"/>
      <charset val="128"/>
    </font>
    <font>
      <b/>
      <sz val="14"/>
      <name val="ＭＳ Ｐゴシック"/>
      <family val="3"/>
      <charset val="128"/>
    </font>
    <font>
      <b/>
      <sz val="14"/>
      <color rgb="FFFF0000"/>
      <name val="ＭＳ Ｐ明朝"/>
      <family val="1"/>
      <charset val="128"/>
    </font>
    <font>
      <sz val="18"/>
      <color theme="1"/>
      <name val="ＭＳ Ｐゴシック"/>
      <family val="3"/>
      <charset val="128"/>
    </font>
    <font>
      <sz val="6"/>
      <name val="游ゴシック"/>
      <family val="2"/>
      <charset val="128"/>
      <scheme val="minor"/>
    </font>
    <font>
      <sz val="12"/>
      <color theme="1"/>
      <name val="ＭＳ Ｐゴシック"/>
      <family val="3"/>
      <charset val="128"/>
    </font>
    <font>
      <sz val="14"/>
      <color theme="1"/>
      <name val="ＭＳ Ｐゴシック"/>
      <family val="3"/>
      <charset val="128"/>
    </font>
    <font>
      <b/>
      <sz val="12"/>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53">
    <xf numFmtId="0" fontId="0" fillId="0" borderId="0" xfId="0">
      <alignment vertical="center"/>
    </xf>
    <xf numFmtId="0" fontId="3"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4" fillId="0" borderId="0" xfId="0" applyFont="1">
      <alignment vertical="center"/>
    </xf>
    <xf numFmtId="0" fontId="4" fillId="0" borderId="0" xfId="0" applyFont="1" applyAlignment="1">
      <alignment vertical="center" textRotation="255" wrapText="1"/>
    </xf>
    <xf numFmtId="0" fontId="0" fillId="0" borderId="1" xfId="0" applyBorder="1">
      <alignment vertical="center"/>
    </xf>
    <xf numFmtId="0" fontId="4" fillId="0" borderId="10" xfId="0" applyFont="1" applyBorder="1">
      <alignment vertical="center"/>
    </xf>
    <xf numFmtId="0" fontId="4" fillId="0" borderId="10" xfId="0" applyFont="1" applyBorder="1" applyAlignment="1">
      <alignment horizontal="left" vertical="center"/>
    </xf>
    <xf numFmtId="0" fontId="5" fillId="0" borderId="10" xfId="0" applyFont="1" applyBorder="1" applyAlignment="1">
      <alignment vertical="center" wrapText="1"/>
    </xf>
    <xf numFmtId="0" fontId="4" fillId="0" borderId="10" xfId="0" applyFont="1" applyBorder="1" applyAlignment="1">
      <alignment horizontal="center" vertical="center" wrapText="1"/>
    </xf>
    <xf numFmtId="0" fontId="9" fillId="0" borderId="0" xfId="0" applyFont="1" applyAlignment="1">
      <alignment horizontal="center" vertical="center" wrapText="1"/>
    </xf>
    <xf numFmtId="0" fontId="4" fillId="0" borderId="0" xfId="0" applyFont="1" applyAlignment="1">
      <alignment horizontal="left"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6" xfId="0" applyFont="1" applyBorder="1" applyAlignment="1">
      <alignment horizontal="center" vertical="center" wrapText="1"/>
    </xf>
    <xf numFmtId="0" fontId="3" fillId="0" borderId="0" xfId="0" applyFont="1" applyAlignment="1">
      <alignment horizontal="center"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0" fillId="0" borderId="0" xfId="0" applyProtection="1">
      <alignment vertical="center"/>
      <protection locked="0"/>
    </xf>
    <xf numFmtId="49" fontId="8" fillId="0" borderId="2" xfId="0" applyNumberFormat="1" applyFont="1" applyBorder="1" applyAlignment="1">
      <alignment horizontal="center" vertical="center" wrapText="1"/>
    </xf>
    <xf numFmtId="49" fontId="12" fillId="0" borderId="3" xfId="0" applyNumberFormat="1" applyFont="1" applyBorder="1" applyAlignment="1">
      <alignment vertical="center" wrapText="1"/>
    </xf>
    <xf numFmtId="177" fontId="2" fillId="0" borderId="24" xfId="0" applyNumberFormat="1" applyFont="1" applyBorder="1" applyAlignment="1">
      <alignment horizontal="left" vertical="center" wrapText="1"/>
    </xf>
    <xf numFmtId="0" fontId="8" fillId="0" borderId="16" xfId="0" applyFont="1" applyBorder="1" applyAlignment="1">
      <alignment wrapText="1"/>
    </xf>
    <xf numFmtId="0" fontId="8" fillId="0" borderId="4" xfId="0" applyFont="1" applyBorder="1" applyAlignment="1">
      <alignment horizontal="center" vertical="center" wrapText="1"/>
    </xf>
    <xf numFmtId="49" fontId="13" fillId="0" borderId="3" xfId="0" applyNumberFormat="1" applyFont="1" applyBorder="1" applyAlignment="1" applyProtection="1">
      <alignment horizontal="left" vertical="center"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8" fillId="0" borderId="3" xfId="0" applyFont="1" applyBorder="1" applyAlignment="1">
      <alignment horizontal="center" vertical="center" wrapText="1"/>
    </xf>
    <xf numFmtId="0" fontId="15" fillId="0" borderId="34" xfId="0" applyFont="1" applyBorder="1" applyAlignment="1">
      <alignment horizontal="distributed" vertical="center" wrapText="1"/>
    </xf>
    <xf numFmtId="0" fontId="3" fillId="0" borderId="1" xfId="0" applyFont="1" applyBorder="1" applyAlignment="1">
      <alignment vertical="center" wrapText="1"/>
    </xf>
    <xf numFmtId="49" fontId="8" fillId="0" borderId="3" xfId="0" applyNumberFormat="1" applyFont="1" applyBorder="1" applyAlignment="1">
      <alignment vertical="center" wrapText="1"/>
    </xf>
    <xf numFmtId="0" fontId="19" fillId="0" borderId="0" xfId="0" applyFont="1">
      <alignment vertical="center"/>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xf>
    <xf numFmtId="0" fontId="19" fillId="3" borderId="38" xfId="0" applyFont="1" applyFill="1" applyBorder="1" applyAlignment="1">
      <alignment horizontal="center" vertical="center" wrapText="1"/>
    </xf>
    <xf numFmtId="0" fontId="21" fillId="0" borderId="39" xfId="0" applyFont="1" applyBorder="1">
      <alignment vertical="center"/>
    </xf>
    <xf numFmtId="0" fontId="20" fillId="0" borderId="3" xfId="0" applyFont="1" applyBorder="1" applyAlignment="1">
      <alignment vertical="center" wrapText="1"/>
    </xf>
    <xf numFmtId="0" fontId="19" fillId="0" borderId="10" xfId="0" applyFont="1" applyBorder="1" applyAlignment="1">
      <alignment horizontal="left" vertical="center" shrinkToFit="1"/>
    </xf>
    <xf numFmtId="0" fontId="19" fillId="3" borderId="40" xfId="0" applyFont="1" applyFill="1" applyBorder="1">
      <alignment vertical="center"/>
    </xf>
    <xf numFmtId="0" fontId="20" fillId="0" borderId="1" xfId="0" applyFont="1" applyBorder="1" applyAlignment="1">
      <alignment vertical="center" wrapText="1"/>
    </xf>
    <xf numFmtId="0" fontId="19" fillId="0" borderId="41" xfId="0" applyFont="1" applyBorder="1" applyAlignment="1">
      <alignment horizontal="left" vertical="center" shrinkToFit="1"/>
    </xf>
    <xf numFmtId="0" fontId="19" fillId="3" borderId="42" xfId="0" applyFont="1" applyFill="1" applyBorder="1">
      <alignment vertical="center"/>
    </xf>
    <xf numFmtId="0" fontId="21" fillId="0" borderId="43" xfId="0" applyFont="1" applyBorder="1">
      <alignment vertical="center"/>
    </xf>
    <xf numFmtId="0" fontId="20" fillId="0" borderId="44" xfId="0" applyFont="1" applyBorder="1" applyAlignment="1">
      <alignment vertical="center" wrapText="1"/>
    </xf>
    <xf numFmtId="0" fontId="19" fillId="0" borderId="45" xfId="0" applyFont="1" applyBorder="1" applyAlignment="1">
      <alignment horizontal="left" vertical="center" shrinkToFit="1"/>
    </xf>
    <xf numFmtId="0" fontId="19" fillId="3" borderId="46" xfId="0" applyFont="1" applyFill="1" applyBorder="1">
      <alignment vertical="center"/>
    </xf>
    <xf numFmtId="0" fontId="2" fillId="0" borderId="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left" vertical="center" wrapText="1"/>
    </xf>
    <xf numFmtId="0" fontId="2" fillId="0" borderId="17" xfId="0" applyFont="1" applyBorder="1" applyAlignment="1">
      <alignment horizontal="left" vertical="center" wrapText="1"/>
    </xf>
    <xf numFmtId="0" fontId="2" fillId="0" borderId="9" xfId="0" applyFont="1" applyBorder="1" applyAlignment="1">
      <alignment horizontal="left" vertical="center" wrapText="1"/>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2" fillId="0" borderId="8" xfId="0"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49" fontId="13" fillId="0" borderId="26" xfId="0" applyNumberFormat="1" applyFont="1" applyBorder="1" applyAlignment="1" applyProtection="1">
      <alignment horizontal="left" vertical="center" wrapText="1"/>
      <protection locked="0"/>
    </xf>
    <xf numFmtId="49" fontId="13" fillId="0" borderId="4" xfId="0" applyNumberFormat="1" applyFont="1" applyBorder="1" applyAlignment="1" applyProtection="1">
      <alignment horizontal="left" vertical="center" wrapText="1"/>
      <protection locked="0"/>
    </xf>
    <xf numFmtId="49" fontId="13" fillId="0" borderId="3" xfId="0" applyNumberFormat="1" applyFont="1" applyBorder="1" applyAlignment="1" applyProtection="1">
      <alignment horizontal="left" vertical="center" wrapText="1"/>
      <protection locked="0"/>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10" xfId="0" applyFont="1" applyFill="1" applyBorder="1" applyAlignment="1">
      <alignment horizontal="left" vertical="center" wrapText="1"/>
    </xf>
    <xf numFmtId="0" fontId="2" fillId="2" borderId="9" xfId="0" applyFont="1" applyFill="1" applyBorder="1" applyAlignment="1">
      <alignment horizontal="left" vertical="center" wrapText="1"/>
    </xf>
    <xf numFmtId="177" fontId="2" fillId="0" borderId="2" xfId="0" applyNumberFormat="1" applyFont="1" applyBorder="1" applyAlignment="1">
      <alignment horizontal="left" vertical="center" wrapText="1"/>
    </xf>
    <xf numFmtId="177" fontId="2" fillId="0" borderId="4" xfId="0" applyNumberFormat="1" applyFont="1" applyBorder="1" applyAlignment="1">
      <alignment horizontal="left" vertical="center" wrapText="1"/>
    </xf>
    <xf numFmtId="177" fontId="2" fillId="0" borderId="25" xfId="0" applyNumberFormat="1" applyFont="1" applyBorder="1" applyAlignment="1">
      <alignment horizontal="left" vertical="center" wrapText="1"/>
    </xf>
    <xf numFmtId="0" fontId="2" fillId="0" borderId="27" xfId="0" applyFont="1" applyBorder="1" applyAlignment="1">
      <alignment horizontal="left" vertical="center" wrapText="1"/>
    </xf>
    <xf numFmtId="0" fontId="2" fillId="0" borderId="4"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 xfId="0" applyFont="1" applyBorder="1" applyAlignment="1">
      <alignment horizontal="center" vertical="center" textRotation="255" wrapText="1"/>
    </xf>
    <xf numFmtId="0" fontId="2" fillId="0" borderId="1" xfId="0" applyFont="1" applyBorder="1" applyAlignment="1">
      <alignment horizontal="left" vertical="center" wrapText="1"/>
    </xf>
    <xf numFmtId="176" fontId="3" fillId="0" borderId="0" xfId="0" applyNumberFormat="1" applyFont="1" applyAlignment="1">
      <alignment horizontal="center" vertical="center" wrapText="1"/>
    </xf>
    <xf numFmtId="0" fontId="3" fillId="0" borderId="0" xfId="0" applyFont="1" applyAlignment="1">
      <alignment horizontal="center" vertical="center" wrapText="1"/>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176" fontId="11" fillId="0" borderId="15" xfId="0" applyNumberFormat="1" applyFont="1" applyBorder="1" applyAlignment="1">
      <alignment horizontal="center" vertical="center" wrapText="1"/>
    </xf>
    <xf numFmtId="176" fontId="11" fillId="0" borderId="14" xfId="0" applyNumberFormat="1" applyFont="1" applyBorder="1" applyAlignment="1">
      <alignment horizontal="center" vertical="center" wrapText="1"/>
    </xf>
    <xf numFmtId="176" fontId="11" fillId="0" borderId="18" xfId="0" applyNumberFormat="1" applyFont="1" applyBorder="1" applyAlignment="1">
      <alignment horizontal="center" vertical="center" wrapText="1"/>
    </xf>
    <xf numFmtId="176" fontId="11" fillId="0" borderId="19" xfId="0" applyNumberFormat="1" applyFont="1" applyBorder="1" applyAlignment="1">
      <alignment horizontal="center" vertical="center" wrapText="1"/>
    </xf>
    <xf numFmtId="176" fontId="11" fillId="0" borderId="20" xfId="0" applyNumberFormat="1" applyFont="1" applyBorder="1" applyAlignment="1">
      <alignment horizontal="center" vertical="center" wrapText="1"/>
    </xf>
    <xf numFmtId="176" fontId="11" fillId="0" borderId="21" xfId="0" applyNumberFormat="1" applyFont="1" applyBorder="1" applyAlignment="1">
      <alignment horizontal="center" vertical="center" wrapText="1"/>
    </xf>
    <xf numFmtId="177" fontId="2" fillId="0" borderId="6" xfId="0" applyNumberFormat="1" applyFont="1" applyBorder="1" applyAlignment="1">
      <alignment horizontal="left" vertical="center" wrapText="1"/>
    </xf>
    <xf numFmtId="177" fontId="2" fillId="0" borderId="16" xfId="0" applyNumberFormat="1" applyFont="1" applyBorder="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49" fontId="2" fillId="0" borderId="8"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4" fillId="0" borderId="0" xfId="0" applyFont="1" applyAlignment="1">
      <alignment horizontal="left"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177" fontId="2" fillId="0" borderId="23" xfId="0" applyNumberFormat="1" applyFont="1" applyBorder="1" applyAlignment="1">
      <alignment horizontal="left" vertical="center" wrapText="1"/>
    </xf>
    <xf numFmtId="0" fontId="8"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5" fillId="0" borderId="0" xfId="0" applyFont="1" applyAlignment="1">
      <alignment vertical="center" wrapText="1"/>
    </xf>
    <xf numFmtId="0" fontId="14" fillId="0" borderId="34" xfId="0" applyFont="1" applyBorder="1" applyAlignment="1" applyProtection="1">
      <alignment horizontal="distributed" vertical="center" wrapText="1"/>
      <protection locked="0"/>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14" fillId="0" borderId="34" xfId="0" applyFont="1" applyBorder="1" applyAlignment="1" applyProtection="1">
      <alignment horizontal="center" vertical="center" wrapText="1"/>
      <protection locked="0"/>
    </xf>
    <xf numFmtId="176" fontId="11" fillId="0" borderId="5" xfId="0" applyNumberFormat="1" applyFont="1" applyBorder="1" applyAlignment="1">
      <alignment horizontal="center" vertical="center" wrapText="1"/>
    </xf>
    <xf numFmtId="176" fontId="11" fillId="0" borderId="12" xfId="0" applyNumberFormat="1" applyFont="1" applyBorder="1" applyAlignment="1">
      <alignment horizontal="center" vertical="center" wrapText="1"/>
    </xf>
    <xf numFmtId="0" fontId="6" fillId="0" borderId="22"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4" fillId="0" borderId="0" xfId="0" applyFont="1" applyAlignment="1">
      <alignment horizontal="left" vertical="center" wrapText="1"/>
    </xf>
    <xf numFmtId="0" fontId="8" fillId="0" borderId="2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27" xfId="0" applyFont="1" applyBorder="1" applyAlignment="1">
      <alignment vertical="center" wrapText="1"/>
    </xf>
    <xf numFmtId="0" fontId="2" fillId="0" borderId="7" xfId="0" applyFont="1" applyBorder="1" applyAlignment="1">
      <alignment vertical="center" wrapText="1"/>
    </xf>
    <xf numFmtId="0" fontId="14" fillId="0" borderId="34" xfId="0" applyFont="1" applyBorder="1" applyAlignment="1">
      <alignment horizontal="distributed" vertical="center" wrapText="1"/>
    </xf>
    <xf numFmtId="0" fontId="14" fillId="0" borderId="3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2"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49" fontId="12" fillId="0" borderId="26" xfId="0" applyNumberFormat="1" applyFont="1" applyBorder="1" applyAlignment="1" applyProtection="1">
      <alignment horizontal="left" vertical="center" wrapText="1"/>
      <protection locked="0"/>
    </xf>
    <xf numFmtId="49" fontId="12" fillId="0" borderId="3" xfId="0" applyNumberFormat="1" applyFont="1" applyBorder="1" applyAlignment="1" applyProtection="1">
      <alignment horizontal="left" vertical="center" wrapText="1"/>
      <protection locked="0"/>
    </xf>
    <xf numFmtId="49" fontId="12" fillId="0" borderId="4" xfId="0" applyNumberFormat="1" applyFont="1" applyBorder="1" applyAlignment="1" applyProtection="1">
      <alignment horizontal="left" vertical="center" wrapText="1"/>
      <protection locked="0"/>
    </xf>
    <xf numFmtId="0" fontId="12" fillId="0" borderId="1" xfId="0" applyFont="1" applyBorder="1" applyAlignment="1" applyProtection="1">
      <alignment horizontal="center" vertical="center" wrapText="1"/>
      <protection locked="0"/>
    </xf>
    <xf numFmtId="0" fontId="17" fillId="0" borderId="0" xfId="0" applyFont="1" applyAlignment="1">
      <alignment horizontal="center" vertical="center"/>
    </xf>
  </cellXfs>
  <cellStyles count="1">
    <cellStyle name="標準" xfId="0" builtinId="0"/>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Sheet1!$C$2" lockText="1" noThreeD="1"/>
</file>

<file path=xl/ctrlProps/ctrlProp10.xml><?xml version="1.0" encoding="utf-8"?>
<formControlPr xmlns="http://schemas.microsoft.com/office/spreadsheetml/2009/9/main" objectType="CheckBox" fmlaLink="Sheet1!$D$12" lockText="1" noThreeD="1"/>
</file>

<file path=xl/ctrlProps/ctrlProp100.xml><?xml version="1.0" encoding="utf-8"?>
<formControlPr xmlns="http://schemas.microsoft.com/office/spreadsheetml/2009/9/main" objectType="CheckBox" fmlaLink="Sheet1!$J$50" lockText="1" noThreeD="1"/>
</file>

<file path=xl/ctrlProps/ctrlProp101.xml><?xml version="1.0" encoding="utf-8"?>
<formControlPr xmlns="http://schemas.microsoft.com/office/spreadsheetml/2009/9/main" objectType="CheckBox" fmlaLink="Sheet1!$J$51" lockText="1" noThreeD="1"/>
</file>

<file path=xl/ctrlProps/ctrlProp102.xml><?xml version="1.0" encoding="utf-8"?>
<formControlPr xmlns="http://schemas.microsoft.com/office/spreadsheetml/2009/9/main" objectType="CheckBox" fmlaLink="Sheet1!$J$52" lockText="1" noThreeD="1"/>
</file>

<file path=xl/ctrlProps/ctrlProp103.xml><?xml version="1.0" encoding="utf-8"?>
<formControlPr xmlns="http://schemas.microsoft.com/office/spreadsheetml/2009/9/main" objectType="CheckBox" fmlaLink="Sheet1!$J$53" lockText="1" noThreeD="1"/>
</file>

<file path=xl/ctrlProps/ctrlProp104.xml><?xml version="1.0" encoding="utf-8"?>
<formControlPr xmlns="http://schemas.microsoft.com/office/spreadsheetml/2009/9/main" objectType="CheckBox" fmlaLink="Sheet1!$K$50" lockText="1" noThreeD="1"/>
</file>

<file path=xl/ctrlProps/ctrlProp105.xml><?xml version="1.0" encoding="utf-8"?>
<formControlPr xmlns="http://schemas.microsoft.com/office/spreadsheetml/2009/9/main" objectType="CheckBox" fmlaLink="Sheet1!$K$51" lockText="1" noThreeD="1"/>
</file>

<file path=xl/ctrlProps/ctrlProp106.xml><?xml version="1.0" encoding="utf-8"?>
<formControlPr xmlns="http://schemas.microsoft.com/office/spreadsheetml/2009/9/main" objectType="CheckBox" fmlaLink="Sheet1!$L$50" lockText="1" noThreeD="1"/>
</file>

<file path=xl/ctrlProps/ctrlProp107.xml><?xml version="1.0" encoding="utf-8"?>
<formControlPr xmlns="http://schemas.microsoft.com/office/spreadsheetml/2009/9/main" objectType="CheckBox" fmlaLink="Sheet1!$L$51" lockText="1" noThreeD="1"/>
</file>

<file path=xl/ctrlProps/ctrlProp108.xml><?xml version="1.0" encoding="utf-8"?>
<formControlPr xmlns="http://schemas.microsoft.com/office/spreadsheetml/2009/9/main" objectType="CheckBox" fmlaLink="Sheet1!$L$52" lockText="1" noThreeD="1"/>
</file>

<file path=xl/ctrlProps/ctrlProp109.xml><?xml version="1.0" encoding="utf-8"?>
<formControlPr xmlns="http://schemas.microsoft.com/office/spreadsheetml/2009/9/main" objectType="CheckBox" fmlaLink="Sheet1!$L$53" lockText="1" noThreeD="1"/>
</file>

<file path=xl/ctrlProps/ctrlProp11.xml><?xml version="1.0" encoding="utf-8"?>
<formControlPr xmlns="http://schemas.microsoft.com/office/spreadsheetml/2009/9/main" objectType="CheckBox" fmlaLink="Sheet1!$D$15" lockText="1" noThreeD="1"/>
</file>

<file path=xl/ctrlProps/ctrlProp110.xml><?xml version="1.0" encoding="utf-8"?>
<formControlPr xmlns="http://schemas.microsoft.com/office/spreadsheetml/2009/9/main" objectType="CheckBox" fmlaLink="Sheet1!$L$54" lockText="1" noThreeD="1"/>
</file>

<file path=xl/ctrlProps/ctrlProp111.xml><?xml version="1.0" encoding="utf-8"?>
<formControlPr xmlns="http://schemas.microsoft.com/office/spreadsheetml/2009/9/main" objectType="CheckBox" fmlaLink="Sheet1!$H$17" lockText="1" noThreeD="1"/>
</file>

<file path=xl/ctrlProps/ctrlProp112.xml><?xml version="1.0" encoding="utf-8"?>
<formControlPr xmlns="http://schemas.microsoft.com/office/spreadsheetml/2009/9/main" objectType="CheckBox" fmlaLink="Sheet1!$H$18" lockText="1" noThreeD="1"/>
</file>

<file path=xl/ctrlProps/ctrlProp113.xml><?xml version="1.0" encoding="utf-8"?>
<formControlPr xmlns="http://schemas.microsoft.com/office/spreadsheetml/2009/9/main" objectType="CheckBox" fmlaLink="Sheet1!$D$17" lockText="1" noThreeD="1"/>
</file>

<file path=xl/ctrlProps/ctrlProp114.xml><?xml version="1.0" encoding="utf-8"?>
<formControlPr xmlns="http://schemas.microsoft.com/office/spreadsheetml/2009/9/main" objectType="CheckBox" fmlaLink="Sheet1!$D$18" lockText="1" noThreeD="1"/>
</file>

<file path=xl/ctrlProps/ctrlProp115.xml><?xml version="1.0" encoding="utf-8"?>
<formControlPr xmlns="http://schemas.microsoft.com/office/spreadsheetml/2009/9/main" objectType="CheckBox" fmlaLink="Sheet1!$D$19" lockText="1" noThreeD="1"/>
</file>

<file path=xl/ctrlProps/ctrlProp116.xml><?xml version="1.0" encoding="utf-8"?>
<formControlPr xmlns="http://schemas.microsoft.com/office/spreadsheetml/2009/9/main" objectType="CheckBox" fmlaLink="Sheet1!$D$20" lockText="1" noThreeD="1"/>
</file>

<file path=xl/ctrlProps/ctrlProp117.xml><?xml version="1.0" encoding="utf-8"?>
<formControlPr xmlns="http://schemas.microsoft.com/office/spreadsheetml/2009/9/main" objectType="CheckBox" fmlaLink="Sheet1!$E$16" lockText="1" noThreeD="1"/>
</file>

<file path=xl/ctrlProps/ctrlProp118.xml><?xml version="1.0" encoding="utf-8"?>
<formControlPr xmlns="http://schemas.microsoft.com/office/spreadsheetml/2009/9/main" objectType="CheckBox" fmlaLink="Sheet1!$E$17" lockText="1" noThreeD="1"/>
</file>

<file path=xl/ctrlProps/ctrlProp119.xml><?xml version="1.0" encoding="utf-8"?>
<formControlPr xmlns="http://schemas.microsoft.com/office/spreadsheetml/2009/9/main" objectType="CheckBox" fmlaLink="Sheet1!$G$17" lockText="1" noThreeD="1"/>
</file>

<file path=xl/ctrlProps/ctrlProp12.xml><?xml version="1.0" encoding="utf-8"?>
<formControlPr xmlns="http://schemas.microsoft.com/office/spreadsheetml/2009/9/main" objectType="CheckBox" fmlaLink="Sheet1!$D$16" lockText="1" noThreeD="1"/>
</file>

<file path=xl/ctrlProps/ctrlProp120.xml><?xml version="1.0" encoding="utf-8"?>
<formControlPr xmlns="http://schemas.microsoft.com/office/spreadsheetml/2009/9/main" objectType="CheckBox" fmlaLink="Sheet1!$G$18" lockText="1" noThreeD="1"/>
</file>

<file path=xl/ctrlProps/ctrlProp121.xml><?xml version="1.0" encoding="utf-8"?>
<formControlPr xmlns="http://schemas.microsoft.com/office/spreadsheetml/2009/9/main" objectType="CheckBox" fmlaLink="Sheet1!$H$19" lockText="1" noThreeD="1"/>
</file>

<file path=xl/ctrlProps/ctrlProp122.xml><?xml version="1.0" encoding="utf-8"?>
<formControlPr xmlns="http://schemas.microsoft.com/office/spreadsheetml/2009/9/main" objectType="CheckBox" fmlaLink="Sheet1!$H$20" lockText="1" noThreeD="1"/>
</file>

<file path=xl/ctrlProps/ctrlProp123.xml><?xml version="1.0" encoding="utf-8"?>
<formControlPr xmlns="http://schemas.microsoft.com/office/spreadsheetml/2009/9/main" objectType="CheckBox" fmlaLink="Sheet1!$I$15" lockText="1" noThreeD="1"/>
</file>

<file path=xl/ctrlProps/ctrlProp124.xml><?xml version="1.0" encoding="utf-8"?>
<formControlPr xmlns="http://schemas.microsoft.com/office/spreadsheetml/2009/9/main" objectType="CheckBox" fmlaLink="Sheet1!$J$18" lockText="1" noThreeD="1"/>
</file>

<file path=xl/ctrlProps/ctrlProp125.xml><?xml version="1.0" encoding="utf-8"?>
<formControlPr xmlns="http://schemas.microsoft.com/office/spreadsheetml/2009/9/main" objectType="CheckBox" fmlaLink="Sheet1!$L$15" lockText="1" noThreeD="1"/>
</file>

<file path=xl/ctrlProps/ctrlProp126.xml><?xml version="1.0" encoding="utf-8"?>
<formControlPr xmlns="http://schemas.microsoft.com/office/spreadsheetml/2009/9/main" objectType="CheckBox" fmlaLink="Sheet1!$L$16" lockText="1" noThreeD="1"/>
</file>

<file path=xl/ctrlProps/ctrlProp127.xml><?xml version="1.0" encoding="utf-8"?>
<formControlPr xmlns="http://schemas.microsoft.com/office/spreadsheetml/2009/9/main" objectType="CheckBox" fmlaLink="Sheet1!$L$17" lockText="1" noThreeD="1"/>
</file>

<file path=xl/ctrlProps/ctrlProp128.xml><?xml version="1.0" encoding="utf-8"?>
<formControlPr xmlns="http://schemas.microsoft.com/office/spreadsheetml/2009/9/main" objectType="CheckBox" fmlaLink="Sheet1!$L$18" lockText="1" noThreeD="1"/>
</file>

<file path=xl/ctrlProps/ctrlProp129.xml><?xml version="1.0" encoding="utf-8"?>
<formControlPr xmlns="http://schemas.microsoft.com/office/spreadsheetml/2009/9/main" objectType="CheckBox" fmlaLink="Sheet1!$C$35" lockText="1" noThreeD="1"/>
</file>

<file path=xl/ctrlProps/ctrlProp13.xml><?xml version="1.0" encoding="utf-8"?>
<formControlPr xmlns="http://schemas.microsoft.com/office/spreadsheetml/2009/9/main" objectType="CheckBox" fmlaLink="Sheet1!$D$14" lockText="1" noThreeD="1"/>
</file>

<file path=xl/ctrlProps/ctrlProp130.xml><?xml version="1.0" encoding="utf-8"?>
<formControlPr xmlns="http://schemas.microsoft.com/office/spreadsheetml/2009/9/main" objectType="CheckBox" fmlaLink="Sheet1!$E$34" lockText="1" noThreeD="1"/>
</file>

<file path=xl/ctrlProps/ctrlProp131.xml><?xml version="1.0" encoding="utf-8"?>
<formControlPr xmlns="http://schemas.microsoft.com/office/spreadsheetml/2009/9/main" objectType="CheckBox" fmlaLink="Sheet1!$E$35" lockText="1" noThreeD="1"/>
</file>

<file path=xl/ctrlProps/ctrlProp132.xml><?xml version="1.0" encoding="utf-8"?>
<formControlPr xmlns="http://schemas.microsoft.com/office/spreadsheetml/2009/9/main" objectType="CheckBox" fmlaLink="Sheet1!$E$36" lockText="1" noThreeD="1"/>
</file>

<file path=xl/ctrlProps/ctrlProp133.xml><?xml version="1.0" encoding="utf-8"?>
<formControlPr xmlns="http://schemas.microsoft.com/office/spreadsheetml/2009/9/main" objectType="CheckBox" fmlaLink="Sheet1!$F$36" lockText="1" noThreeD="1"/>
</file>

<file path=xl/ctrlProps/ctrlProp134.xml><?xml version="1.0" encoding="utf-8"?>
<formControlPr xmlns="http://schemas.microsoft.com/office/spreadsheetml/2009/9/main" objectType="CheckBox" fmlaLink="Sheet1!$F$37" lockText="1" noThreeD="1"/>
</file>

<file path=xl/ctrlProps/ctrlProp135.xml><?xml version="1.0" encoding="utf-8"?>
<formControlPr xmlns="http://schemas.microsoft.com/office/spreadsheetml/2009/9/main" objectType="CheckBox" fmlaLink="Sheet1!$G$35" lockText="1" noThreeD="1"/>
</file>

<file path=xl/ctrlProps/ctrlProp136.xml><?xml version="1.0" encoding="utf-8"?>
<formControlPr xmlns="http://schemas.microsoft.com/office/spreadsheetml/2009/9/main" objectType="CheckBox" fmlaLink="Sheet1!$H$35" lockText="1" noThreeD="1"/>
</file>

<file path=xl/ctrlProps/ctrlProp137.xml><?xml version="1.0" encoding="utf-8"?>
<formControlPr xmlns="http://schemas.microsoft.com/office/spreadsheetml/2009/9/main" objectType="CheckBox" fmlaLink="Sheet1!$H$36" lockText="1" noThreeD="1"/>
</file>

<file path=xl/ctrlProps/ctrlProp138.xml><?xml version="1.0" encoding="utf-8"?>
<formControlPr xmlns="http://schemas.microsoft.com/office/spreadsheetml/2009/9/main" objectType="CheckBox" fmlaLink="Sheet1!$I$34" lockText="1" noThreeD="1"/>
</file>

<file path=xl/ctrlProps/ctrlProp139.xml><?xml version="1.0" encoding="utf-8"?>
<formControlPr xmlns="http://schemas.microsoft.com/office/spreadsheetml/2009/9/main" objectType="CheckBox" fmlaLink="Sheet1!$J$37" lockText="1" noThreeD="1"/>
</file>

<file path=xl/ctrlProps/ctrlProp14.xml><?xml version="1.0" encoding="utf-8"?>
<formControlPr xmlns="http://schemas.microsoft.com/office/spreadsheetml/2009/9/main" objectType="CheckBox" fmlaLink="Sheet1!$E$12" lockText="1" noThreeD="1"/>
</file>

<file path=xl/ctrlProps/ctrlProp140.xml><?xml version="1.0" encoding="utf-8"?>
<formControlPr xmlns="http://schemas.microsoft.com/office/spreadsheetml/2009/9/main" objectType="CheckBox" fmlaLink="Sheet1!$J$38" lockText="1" noThreeD="1"/>
</file>

<file path=xl/ctrlProps/ctrlProp141.xml><?xml version="1.0" encoding="utf-8"?>
<formControlPr xmlns="http://schemas.microsoft.com/office/spreadsheetml/2009/9/main" objectType="CheckBox" fmlaLink="Sheet1!$K$35" lockText="1" noThreeD="1"/>
</file>

<file path=xl/ctrlProps/ctrlProp142.xml><?xml version="1.0" encoding="utf-8"?>
<formControlPr xmlns="http://schemas.microsoft.com/office/spreadsheetml/2009/9/main" objectType="CheckBox" fmlaLink="Sheet1!$K$36" lockText="1" noThreeD="1"/>
</file>

<file path=xl/ctrlProps/ctrlProp143.xml><?xml version="1.0" encoding="utf-8"?>
<formControlPr xmlns="http://schemas.microsoft.com/office/spreadsheetml/2009/9/main" objectType="CheckBox" fmlaLink="Sheet1!$D$55" lockText="1" noThreeD="1"/>
</file>

<file path=xl/ctrlProps/ctrlProp144.xml><?xml version="1.0" encoding="utf-8"?>
<formControlPr xmlns="http://schemas.microsoft.com/office/spreadsheetml/2009/9/main" objectType="CheckBox" fmlaLink="Sheet1!$D$56" lockText="1" noThreeD="1"/>
</file>

<file path=xl/ctrlProps/ctrlProp145.xml><?xml version="1.0" encoding="utf-8"?>
<formControlPr xmlns="http://schemas.microsoft.com/office/spreadsheetml/2009/9/main" objectType="CheckBox" fmlaLink="Sheet1!$F$52" lockText="1" noThreeD="1"/>
</file>

<file path=xl/ctrlProps/ctrlProp146.xml><?xml version="1.0" encoding="utf-8"?>
<formControlPr xmlns="http://schemas.microsoft.com/office/spreadsheetml/2009/9/main" objectType="CheckBox" fmlaLink="Sheet1!$G$53" lockText="1" noThreeD="1"/>
</file>

<file path=xl/ctrlProps/ctrlProp147.xml><?xml version="1.0" encoding="utf-8"?>
<formControlPr xmlns="http://schemas.microsoft.com/office/spreadsheetml/2009/9/main" objectType="CheckBox" fmlaLink="Sheet1!$G$54" lockText="1" noThreeD="1"/>
</file>

<file path=xl/ctrlProps/ctrlProp148.xml><?xml version="1.0" encoding="utf-8"?>
<formControlPr xmlns="http://schemas.microsoft.com/office/spreadsheetml/2009/9/main" objectType="CheckBox" fmlaLink="Sheet1!$H$55" lockText="1" noThreeD="1"/>
</file>

<file path=xl/ctrlProps/ctrlProp149.xml><?xml version="1.0" encoding="utf-8"?>
<formControlPr xmlns="http://schemas.microsoft.com/office/spreadsheetml/2009/9/main" objectType="CheckBox" fmlaLink="Sheet1!$I$50" lockText="1" noThreeD="1"/>
</file>

<file path=xl/ctrlProps/ctrlProp15.xml><?xml version="1.0" encoding="utf-8"?>
<formControlPr xmlns="http://schemas.microsoft.com/office/spreadsheetml/2009/9/main" objectType="CheckBox" fmlaLink="Sheet1!$E$13" lockText="1" noThreeD="1"/>
</file>

<file path=xl/ctrlProps/ctrlProp150.xml><?xml version="1.0" encoding="utf-8"?>
<formControlPr xmlns="http://schemas.microsoft.com/office/spreadsheetml/2009/9/main" objectType="CheckBox" fmlaLink="Sheet1!$J$54" lockText="1" noThreeD="1"/>
</file>

<file path=xl/ctrlProps/ctrlProp151.xml><?xml version="1.0" encoding="utf-8"?>
<formControlPr xmlns="http://schemas.microsoft.com/office/spreadsheetml/2009/9/main" objectType="CheckBox" fmlaLink="Sheet1!$L$55" lockText="1" noThreeD="1"/>
</file>

<file path=xl/ctrlProps/ctrlProp152.xml><?xml version="1.0" encoding="utf-8"?>
<formControlPr xmlns="http://schemas.microsoft.com/office/spreadsheetml/2009/9/main" objectType="CheckBox" fmlaLink="Sheet1!$L$56" lockText="1" noThreeD="1"/>
</file>

<file path=xl/ctrlProps/ctrlProp153.xml><?xml version="1.0" encoding="utf-8"?>
<formControlPr xmlns="http://schemas.microsoft.com/office/spreadsheetml/2009/9/main" objectType="CheckBox" fmlaLink="Sheet1!$H$37" lockText="1" noThreeD="1"/>
</file>

<file path=xl/ctrlProps/ctrlProp154.xml><?xml version="1.0" encoding="utf-8"?>
<formControlPr xmlns="http://schemas.microsoft.com/office/spreadsheetml/2009/9/main" objectType="CheckBox" fmlaLink="Sheet1!$H$21" lockText="1" noThreeD="1"/>
</file>

<file path=xl/ctrlProps/ctrlProp155.xml><?xml version="1.0" encoding="utf-8"?>
<formControlPr xmlns="http://schemas.microsoft.com/office/spreadsheetml/2009/9/main" objectType="CheckBox" fmlaLink="Sheet1!$H$22" lockText="1" noThreeD="1"/>
</file>

<file path=xl/ctrlProps/ctrlProp156.xml><?xml version="1.0" encoding="utf-8"?>
<formControlPr xmlns="http://schemas.microsoft.com/office/spreadsheetml/2009/9/main" objectType="CheckBox" fmlaLink="Sheet1!$C$2" lockText="1" noThreeD="1"/>
</file>

<file path=xl/ctrlProps/ctrlProp157.xml><?xml version="1.0" encoding="utf-8"?>
<formControlPr xmlns="http://schemas.microsoft.com/office/spreadsheetml/2009/9/main" objectType="CheckBox" fmlaLink="Sheet1!$C$3" lockText="1" noThreeD="1"/>
</file>

<file path=xl/ctrlProps/ctrlProp158.xml><?xml version="1.0" encoding="utf-8"?>
<formControlPr xmlns="http://schemas.microsoft.com/office/spreadsheetml/2009/9/main" objectType="CheckBox" fmlaLink="Sheet1!$C$4" lockText="1" noThreeD="1"/>
</file>

<file path=xl/ctrlProps/ctrlProp159.xml><?xml version="1.0" encoding="utf-8"?>
<formControlPr xmlns="http://schemas.microsoft.com/office/spreadsheetml/2009/9/main" objectType="CheckBox" fmlaLink="Sheet1!$C$5" lockText="1" noThreeD="1"/>
</file>

<file path=xl/ctrlProps/ctrlProp16.xml><?xml version="1.0" encoding="utf-8"?>
<formControlPr xmlns="http://schemas.microsoft.com/office/spreadsheetml/2009/9/main" objectType="CheckBox" fmlaLink="Sheet1!$E$14" lockText="1" noThreeD="1"/>
</file>

<file path=xl/ctrlProps/ctrlProp160.xml><?xml version="1.0" encoding="utf-8"?>
<formControlPr xmlns="http://schemas.microsoft.com/office/spreadsheetml/2009/9/main" objectType="CheckBox" fmlaLink="Sheet1!$C$6" lockText="1" noThreeD="1"/>
</file>

<file path=xl/ctrlProps/ctrlProp161.xml><?xml version="1.0" encoding="utf-8"?>
<formControlPr xmlns="http://schemas.microsoft.com/office/spreadsheetml/2009/9/main" objectType="CheckBox" fmlaLink="Sheet1!$C$12" lockText="1" noThreeD="1"/>
</file>

<file path=xl/ctrlProps/ctrlProp162.xml><?xml version="1.0" encoding="utf-8"?>
<formControlPr xmlns="http://schemas.microsoft.com/office/spreadsheetml/2009/9/main" objectType="CheckBox" fmlaLink="Sheet1!$C$13" lockText="1" noThreeD="1"/>
</file>

<file path=xl/ctrlProps/ctrlProp163.xml><?xml version="1.0" encoding="utf-8"?>
<formControlPr xmlns="http://schemas.microsoft.com/office/spreadsheetml/2009/9/main" objectType="CheckBox" fmlaLink="Sheet1!$C$14" lockText="1" noThreeD="1"/>
</file>

<file path=xl/ctrlProps/ctrlProp164.xml><?xml version="1.0" encoding="utf-8"?>
<formControlPr xmlns="http://schemas.microsoft.com/office/spreadsheetml/2009/9/main" objectType="CheckBox" fmlaLink="Sheet1!$C$15" lockText="1" noThreeD="1"/>
</file>

<file path=xl/ctrlProps/ctrlProp165.xml><?xml version="1.0" encoding="utf-8"?>
<formControlPr xmlns="http://schemas.microsoft.com/office/spreadsheetml/2009/9/main" objectType="CheckBox" fmlaLink="Sheet1!$D$12" lockText="1" noThreeD="1"/>
</file>

<file path=xl/ctrlProps/ctrlProp166.xml><?xml version="1.0" encoding="utf-8"?>
<formControlPr xmlns="http://schemas.microsoft.com/office/spreadsheetml/2009/9/main" objectType="CheckBox" fmlaLink="Sheet1!$D$15" lockText="1" noThreeD="1"/>
</file>

<file path=xl/ctrlProps/ctrlProp167.xml><?xml version="1.0" encoding="utf-8"?>
<formControlPr xmlns="http://schemas.microsoft.com/office/spreadsheetml/2009/9/main" objectType="CheckBox" fmlaLink="Sheet1!$D$16" lockText="1" noThreeD="1"/>
</file>

<file path=xl/ctrlProps/ctrlProp168.xml><?xml version="1.0" encoding="utf-8"?>
<formControlPr xmlns="http://schemas.microsoft.com/office/spreadsheetml/2009/9/main" objectType="CheckBox" fmlaLink="Sheet1!$D$14" lockText="1" noThreeD="1"/>
</file>

<file path=xl/ctrlProps/ctrlProp169.xml><?xml version="1.0" encoding="utf-8"?>
<formControlPr xmlns="http://schemas.microsoft.com/office/spreadsheetml/2009/9/main" objectType="CheckBox" fmlaLink="Sheet1!$E$12" lockText="1" noThreeD="1"/>
</file>

<file path=xl/ctrlProps/ctrlProp17.xml><?xml version="1.0" encoding="utf-8"?>
<formControlPr xmlns="http://schemas.microsoft.com/office/spreadsheetml/2009/9/main" objectType="CheckBox" fmlaLink="Sheet1!$E$15" lockText="1" noThreeD="1"/>
</file>

<file path=xl/ctrlProps/ctrlProp170.xml><?xml version="1.0" encoding="utf-8"?>
<formControlPr xmlns="http://schemas.microsoft.com/office/spreadsheetml/2009/9/main" objectType="CheckBox" fmlaLink="Sheet1!$E$13" lockText="1" noThreeD="1"/>
</file>

<file path=xl/ctrlProps/ctrlProp171.xml><?xml version="1.0" encoding="utf-8"?>
<formControlPr xmlns="http://schemas.microsoft.com/office/spreadsheetml/2009/9/main" objectType="CheckBox" fmlaLink="Sheet1!$E$14" lockText="1" noThreeD="1"/>
</file>

<file path=xl/ctrlProps/ctrlProp172.xml><?xml version="1.0" encoding="utf-8"?>
<formControlPr xmlns="http://schemas.microsoft.com/office/spreadsheetml/2009/9/main" objectType="CheckBox" fmlaLink="Sheet1!$E$15" lockText="1" noThreeD="1"/>
</file>

<file path=xl/ctrlProps/ctrlProp173.xml><?xml version="1.0" encoding="utf-8"?>
<formControlPr xmlns="http://schemas.microsoft.com/office/spreadsheetml/2009/9/main" objectType="CheckBox" fmlaLink="Sheet1!$F$12" lockText="1" noThreeD="1"/>
</file>

<file path=xl/ctrlProps/ctrlProp174.xml><?xml version="1.0" encoding="utf-8"?>
<formControlPr xmlns="http://schemas.microsoft.com/office/spreadsheetml/2009/9/main" objectType="CheckBox" fmlaLink="Sheet1!$F$13" lockText="1" noThreeD="1"/>
</file>

<file path=xl/ctrlProps/ctrlProp175.xml><?xml version="1.0" encoding="utf-8"?>
<formControlPr xmlns="http://schemas.microsoft.com/office/spreadsheetml/2009/9/main" objectType="CheckBox" fmlaLink="Sheet1!$F$14" lockText="1" noThreeD="1"/>
</file>

<file path=xl/ctrlProps/ctrlProp176.xml><?xml version="1.0" encoding="utf-8"?>
<formControlPr xmlns="http://schemas.microsoft.com/office/spreadsheetml/2009/9/main" objectType="CheckBox" fmlaLink="Sheet1!$G$12" lockText="1" noThreeD="1"/>
</file>

<file path=xl/ctrlProps/ctrlProp177.xml><?xml version="1.0" encoding="utf-8"?>
<formControlPr xmlns="http://schemas.microsoft.com/office/spreadsheetml/2009/9/main" objectType="CheckBox" fmlaLink="Sheet1!$G$16" lockText="1" noThreeD="1"/>
</file>

<file path=xl/ctrlProps/ctrlProp178.xml><?xml version="1.0" encoding="utf-8"?>
<formControlPr xmlns="http://schemas.microsoft.com/office/spreadsheetml/2009/9/main" objectType="CheckBox" fmlaLink="Sheet1!$G$13" lockText="1" noThreeD="1"/>
</file>

<file path=xl/ctrlProps/ctrlProp179.xml><?xml version="1.0" encoding="utf-8"?>
<formControlPr xmlns="http://schemas.microsoft.com/office/spreadsheetml/2009/9/main" objectType="CheckBox" fmlaLink="Sheet1!$G$14" lockText="1" noThreeD="1"/>
</file>

<file path=xl/ctrlProps/ctrlProp18.xml><?xml version="1.0" encoding="utf-8"?>
<formControlPr xmlns="http://schemas.microsoft.com/office/spreadsheetml/2009/9/main" objectType="CheckBox" fmlaLink="Sheet1!$F$12" lockText="1" noThreeD="1"/>
</file>

<file path=xl/ctrlProps/ctrlProp180.xml><?xml version="1.0" encoding="utf-8"?>
<formControlPr xmlns="http://schemas.microsoft.com/office/spreadsheetml/2009/9/main" objectType="CheckBox" fmlaLink="Sheet1!$G$15" lockText="1" noThreeD="1"/>
</file>

<file path=xl/ctrlProps/ctrlProp181.xml><?xml version="1.0" encoding="utf-8"?>
<formControlPr xmlns="http://schemas.microsoft.com/office/spreadsheetml/2009/9/main" objectType="CheckBox" fmlaLink="Sheet1!$D$13" lockText="1" noThreeD="1"/>
</file>

<file path=xl/ctrlProps/ctrlProp182.xml><?xml version="1.0" encoding="utf-8"?>
<formControlPr xmlns="http://schemas.microsoft.com/office/spreadsheetml/2009/9/main" objectType="CheckBox" fmlaLink="Sheet1!$H$14" lockText="1" noThreeD="1"/>
</file>

<file path=xl/ctrlProps/ctrlProp183.xml><?xml version="1.0" encoding="utf-8"?>
<formControlPr xmlns="http://schemas.microsoft.com/office/spreadsheetml/2009/9/main" objectType="CheckBox" fmlaLink="Sheet1!$H$15" lockText="1" noThreeD="1"/>
</file>

<file path=xl/ctrlProps/ctrlProp184.xml><?xml version="1.0" encoding="utf-8"?>
<formControlPr xmlns="http://schemas.microsoft.com/office/spreadsheetml/2009/9/main" objectType="CheckBox" fmlaLink="Sheet1!$H$16" lockText="1" noThreeD="1"/>
</file>

<file path=xl/ctrlProps/ctrlProp185.xml><?xml version="1.0" encoding="utf-8"?>
<formControlPr xmlns="http://schemas.microsoft.com/office/spreadsheetml/2009/9/main" objectType="CheckBox" fmlaLink="Sheet1!$H$12" lockText="1" noThreeD="1"/>
</file>

<file path=xl/ctrlProps/ctrlProp186.xml><?xml version="1.0" encoding="utf-8"?>
<formControlPr xmlns="http://schemas.microsoft.com/office/spreadsheetml/2009/9/main" objectType="CheckBox" fmlaLink="Sheet1!$H$13" lockText="1" noThreeD="1"/>
</file>

<file path=xl/ctrlProps/ctrlProp187.xml><?xml version="1.0" encoding="utf-8"?>
<formControlPr xmlns="http://schemas.microsoft.com/office/spreadsheetml/2009/9/main" objectType="CheckBox" fmlaLink="Sheet1!$I$12" lockText="1" noThreeD="1"/>
</file>

<file path=xl/ctrlProps/ctrlProp188.xml><?xml version="1.0" encoding="utf-8"?>
<formControlPr xmlns="http://schemas.microsoft.com/office/spreadsheetml/2009/9/main" objectType="CheckBox" fmlaLink="Sheet1!$I$13" lockText="1" noThreeD="1"/>
</file>

<file path=xl/ctrlProps/ctrlProp189.xml><?xml version="1.0" encoding="utf-8"?>
<formControlPr xmlns="http://schemas.microsoft.com/office/spreadsheetml/2009/9/main" objectType="CheckBox" fmlaLink="Sheet1!$I$14" lockText="1" noThreeD="1"/>
</file>

<file path=xl/ctrlProps/ctrlProp19.xml><?xml version="1.0" encoding="utf-8"?>
<formControlPr xmlns="http://schemas.microsoft.com/office/spreadsheetml/2009/9/main" objectType="CheckBox" fmlaLink="Sheet1!$F$13" lockText="1" noThreeD="1"/>
</file>

<file path=xl/ctrlProps/ctrlProp190.xml><?xml version="1.0" encoding="utf-8"?>
<formControlPr xmlns="http://schemas.microsoft.com/office/spreadsheetml/2009/9/main" objectType="CheckBox" fmlaLink="Sheet1!$J$12" lockText="1" noThreeD="1"/>
</file>

<file path=xl/ctrlProps/ctrlProp191.xml><?xml version="1.0" encoding="utf-8"?>
<formControlPr xmlns="http://schemas.microsoft.com/office/spreadsheetml/2009/9/main" objectType="CheckBox" fmlaLink="Sheet1!$J$13" lockText="1" noThreeD="1"/>
</file>

<file path=xl/ctrlProps/ctrlProp192.xml><?xml version="1.0" encoding="utf-8"?>
<formControlPr xmlns="http://schemas.microsoft.com/office/spreadsheetml/2009/9/main" objectType="CheckBox" fmlaLink="Sheet1!$J$14" lockText="1" noThreeD="1"/>
</file>

<file path=xl/ctrlProps/ctrlProp193.xml><?xml version="1.0" encoding="utf-8"?>
<formControlPr xmlns="http://schemas.microsoft.com/office/spreadsheetml/2009/9/main" objectType="CheckBox" fmlaLink="Sheet1!$J$15" lockText="1" noThreeD="1"/>
</file>

<file path=xl/ctrlProps/ctrlProp194.xml><?xml version="1.0" encoding="utf-8"?>
<formControlPr xmlns="http://schemas.microsoft.com/office/spreadsheetml/2009/9/main" objectType="CheckBox" fmlaLink="Sheet1!$J$16" lockText="1" noThreeD="1"/>
</file>

<file path=xl/ctrlProps/ctrlProp195.xml><?xml version="1.0" encoding="utf-8"?>
<formControlPr xmlns="http://schemas.microsoft.com/office/spreadsheetml/2009/9/main" objectType="CheckBox" fmlaLink="Sheet1!$J$17" lockText="1" noThreeD="1"/>
</file>

<file path=xl/ctrlProps/ctrlProp196.xml><?xml version="1.0" encoding="utf-8"?>
<formControlPr xmlns="http://schemas.microsoft.com/office/spreadsheetml/2009/9/main" objectType="CheckBox" fmlaLink="Sheet1!$K$12" lockText="1" noThreeD="1"/>
</file>

<file path=xl/ctrlProps/ctrlProp197.xml><?xml version="1.0" encoding="utf-8"?>
<formControlPr xmlns="http://schemas.microsoft.com/office/spreadsheetml/2009/9/main" objectType="CheckBox" fmlaLink="Sheet1!$K$13" lockText="1" noThreeD="1"/>
</file>

<file path=xl/ctrlProps/ctrlProp198.xml><?xml version="1.0" encoding="utf-8"?>
<formControlPr xmlns="http://schemas.microsoft.com/office/spreadsheetml/2009/9/main" objectType="CheckBox" fmlaLink="Sheet1!$K$14" lockText="1" noThreeD="1"/>
</file>

<file path=xl/ctrlProps/ctrlProp199.xml><?xml version="1.0" encoding="utf-8"?>
<formControlPr xmlns="http://schemas.microsoft.com/office/spreadsheetml/2009/9/main" objectType="CheckBox" fmlaLink="Sheet1!$L$12" lockText="1" noThreeD="1"/>
</file>

<file path=xl/ctrlProps/ctrlProp2.xml><?xml version="1.0" encoding="utf-8"?>
<formControlPr xmlns="http://schemas.microsoft.com/office/spreadsheetml/2009/9/main" objectType="CheckBox" fmlaLink="Sheet1!$C$3" lockText="1" noThreeD="1"/>
</file>

<file path=xl/ctrlProps/ctrlProp20.xml><?xml version="1.0" encoding="utf-8"?>
<formControlPr xmlns="http://schemas.microsoft.com/office/spreadsheetml/2009/9/main" objectType="CheckBox" fmlaLink="Sheet1!$F$14" lockText="1" noThreeD="1"/>
</file>

<file path=xl/ctrlProps/ctrlProp200.xml><?xml version="1.0" encoding="utf-8"?>
<formControlPr xmlns="http://schemas.microsoft.com/office/spreadsheetml/2009/9/main" objectType="CheckBox" fmlaLink="Sheet1!$L$13" lockText="1" noThreeD="1"/>
</file>

<file path=xl/ctrlProps/ctrlProp201.xml><?xml version="1.0" encoding="utf-8"?>
<formControlPr xmlns="http://schemas.microsoft.com/office/spreadsheetml/2009/9/main" objectType="CheckBox" fmlaLink="Sheet1!$L$14" lockText="1" noThreeD="1"/>
</file>

<file path=xl/ctrlProps/ctrlProp202.xml><?xml version="1.0" encoding="utf-8"?>
<formControlPr xmlns="http://schemas.microsoft.com/office/spreadsheetml/2009/9/main" objectType="CheckBox" fmlaLink="Sheet1!$C$32" lockText="1" noThreeD="1"/>
</file>

<file path=xl/ctrlProps/ctrlProp203.xml><?xml version="1.0" encoding="utf-8"?>
<formControlPr xmlns="http://schemas.microsoft.com/office/spreadsheetml/2009/9/main" objectType="CheckBox" fmlaLink="Sheet1!$C$33" lockText="1" noThreeD="1"/>
</file>

<file path=xl/ctrlProps/ctrlProp204.xml><?xml version="1.0" encoding="utf-8"?>
<formControlPr xmlns="http://schemas.microsoft.com/office/spreadsheetml/2009/9/main" objectType="CheckBox" fmlaLink="Sheet1!$C$34" lockText="1" noThreeD="1"/>
</file>

<file path=xl/ctrlProps/ctrlProp205.xml><?xml version="1.0" encoding="utf-8"?>
<formControlPr xmlns="http://schemas.microsoft.com/office/spreadsheetml/2009/9/main" objectType="CheckBox" fmlaLink="Sheet1!$D$32" lockText="1" noThreeD="1"/>
</file>

<file path=xl/ctrlProps/ctrlProp206.xml><?xml version="1.0" encoding="utf-8"?>
<formControlPr xmlns="http://schemas.microsoft.com/office/spreadsheetml/2009/9/main" objectType="CheckBox" fmlaLink="Sheet1!$D$33" lockText="1" noThreeD="1"/>
</file>

<file path=xl/ctrlProps/ctrlProp207.xml><?xml version="1.0" encoding="utf-8"?>
<formControlPr xmlns="http://schemas.microsoft.com/office/spreadsheetml/2009/9/main" objectType="CheckBox" fmlaLink="Sheet1!$E$32" lockText="1" noThreeD="1"/>
</file>

<file path=xl/ctrlProps/ctrlProp208.xml><?xml version="1.0" encoding="utf-8"?>
<formControlPr xmlns="http://schemas.microsoft.com/office/spreadsheetml/2009/9/main" objectType="CheckBox" fmlaLink="Sheet1!$E$33" lockText="1" noThreeD="1"/>
</file>

<file path=xl/ctrlProps/ctrlProp209.xml><?xml version="1.0" encoding="utf-8"?>
<formControlPr xmlns="http://schemas.microsoft.com/office/spreadsheetml/2009/9/main" objectType="CheckBox" fmlaLink="Sheet1!$F$32" lockText="1" noThreeD="1"/>
</file>

<file path=xl/ctrlProps/ctrlProp21.xml><?xml version="1.0" encoding="utf-8"?>
<formControlPr xmlns="http://schemas.microsoft.com/office/spreadsheetml/2009/9/main" objectType="CheckBox" fmlaLink="Sheet1!$G$12" lockText="1" noThreeD="1"/>
</file>

<file path=xl/ctrlProps/ctrlProp210.xml><?xml version="1.0" encoding="utf-8"?>
<formControlPr xmlns="http://schemas.microsoft.com/office/spreadsheetml/2009/9/main" objectType="CheckBox" fmlaLink="Sheet1!$F$33" lockText="1" noThreeD="1"/>
</file>

<file path=xl/ctrlProps/ctrlProp211.xml><?xml version="1.0" encoding="utf-8"?>
<formControlPr xmlns="http://schemas.microsoft.com/office/spreadsheetml/2009/9/main" objectType="CheckBox" fmlaLink="Sheet1!$F$34" lockText="1" noThreeD="1"/>
</file>

<file path=xl/ctrlProps/ctrlProp212.xml><?xml version="1.0" encoding="utf-8"?>
<formControlPr xmlns="http://schemas.microsoft.com/office/spreadsheetml/2009/9/main" objectType="CheckBox" fmlaLink="Sheet1!$F$35" lockText="1" noThreeD="1"/>
</file>

<file path=xl/ctrlProps/ctrlProp213.xml><?xml version="1.0" encoding="utf-8"?>
<formControlPr xmlns="http://schemas.microsoft.com/office/spreadsheetml/2009/9/main" objectType="CheckBox" fmlaLink="Sheet1!$G$32" lockText="1" noThreeD="1"/>
</file>

<file path=xl/ctrlProps/ctrlProp214.xml><?xml version="1.0" encoding="utf-8"?>
<formControlPr xmlns="http://schemas.microsoft.com/office/spreadsheetml/2009/9/main" objectType="CheckBox" fmlaLink="Sheet1!$G$33" lockText="1" noThreeD="1"/>
</file>

<file path=xl/ctrlProps/ctrlProp215.xml><?xml version="1.0" encoding="utf-8"?>
<formControlPr xmlns="http://schemas.microsoft.com/office/spreadsheetml/2009/9/main" objectType="CheckBox" fmlaLink="Sheet1!$G$34" lockText="1" noThreeD="1"/>
</file>

<file path=xl/ctrlProps/ctrlProp216.xml><?xml version="1.0" encoding="utf-8"?>
<formControlPr xmlns="http://schemas.microsoft.com/office/spreadsheetml/2009/9/main" objectType="CheckBox" fmlaLink="Sheet1!$H$32" lockText="1" noThreeD="1"/>
</file>

<file path=xl/ctrlProps/ctrlProp217.xml><?xml version="1.0" encoding="utf-8"?>
<formControlPr xmlns="http://schemas.microsoft.com/office/spreadsheetml/2009/9/main" objectType="CheckBox" fmlaLink="Sheet1!$H$33" lockText="1" noThreeD="1"/>
</file>

<file path=xl/ctrlProps/ctrlProp218.xml><?xml version="1.0" encoding="utf-8"?>
<formControlPr xmlns="http://schemas.microsoft.com/office/spreadsheetml/2009/9/main" objectType="CheckBox" fmlaLink="Sheet1!$H$34" lockText="1" noThreeD="1"/>
</file>

<file path=xl/ctrlProps/ctrlProp219.xml><?xml version="1.0" encoding="utf-8"?>
<formControlPr xmlns="http://schemas.microsoft.com/office/spreadsheetml/2009/9/main" objectType="CheckBox" fmlaLink="Sheet1!$I$32" lockText="1" noThreeD="1"/>
</file>

<file path=xl/ctrlProps/ctrlProp22.xml><?xml version="1.0" encoding="utf-8"?>
<formControlPr xmlns="http://schemas.microsoft.com/office/spreadsheetml/2009/9/main" objectType="CheckBox" fmlaLink="Sheet1!$G$16" lockText="1" noThreeD="1"/>
</file>

<file path=xl/ctrlProps/ctrlProp220.xml><?xml version="1.0" encoding="utf-8"?>
<formControlPr xmlns="http://schemas.microsoft.com/office/spreadsheetml/2009/9/main" objectType="CheckBox" fmlaLink="Sheet1!$I$33" lockText="1" noThreeD="1"/>
</file>

<file path=xl/ctrlProps/ctrlProp221.xml><?xml version="1.0" encoding="utf-8"?>
<formControlPr xmlns="http://schemas.microsoft.com/office/spreadsheetml/2009/9/main" objectType="CheckBox" fmlaLink="Sheet1!$J$32" lockText="1" noThreeD="1"/>
</file>

<file path=xl/ctrlProps/ctrlProp222.xml><?xml version="1.0" encoding="utf-8"?>
<formControlPr xmlns="http://schemas.microsoft.com/office/spreadsheetml/2009/9/main" objectType="CheckBox" fmlaLink="Sheet1!$J$33" lockText="1" noThreeD="1"/>
</file>

<file path=xl/ctrlProps/ctrlProp223.xml><?xml version="1.0" encoding="utf-8"?>
<formControlPr xmlns="http://schemas.microsoft.com/office/spreadsheetml/2009/9/main" objectType="CheckBox" fmlaLink="Sheet1!$J$34" lockText="1" noThreeD="1"/>
</file>

<file path=xl/ctrlProps/ctrlProp224.xml><?xml version="1.0" encoding="utf-8"?>
<formControlPr xmlns="http://schemas.microsoft.com/office/spreadsheetml/2009/9/main" objectType="CheckBox" fmlaLink="Sheet1!$J$35" lockText="1" noThreeD="1"/>
</file>

<file path=xl/ctrlProps/ctrlProp225.xml><?xml version="1.0" encoding="utf-8"?>
<formControlPr xmlns="http://schemas.microsoft.com/office/spreadsheetml/2009/9/main" objectType="CheckBox" fmlaLink="Sheet1!$J$36" lockText="1" noThreeD="1"/>
</file>

<file path=xl/ctrlProps/ctrlProp226.xml><?xml version="1.0" encoding="utf-8"?>
<formControlPr xmlns="http://schemas.microsoft.com/office/spreadsheetml/2009/9/main" objectType="CheckBox" fmlaLink="Sheet1!$K$32" lockText="1" noThreeD="1"/>
</file>

<file path=xl/ctrlProps/ctrlProp227.xml><?xml version="1.0" encoding="utf-8"?>
<formControlPr xmlns="http://schemas.microsoft.com/office/spreadsheetml/2009/9/main" objectType="CheckBox" fmlaLink="Sheet1!$K$33" lockText="1" noThreeD="1"/>
</file>

<file path=xl/ctrlProps/ctrlProp228.xml><?xml version="1.0" encoding="utf-8"?>
<formControlPr xmlns="http://schemas.microsoft.com/office/spreadsheetml/2009/9/main" objectType="CheckBox" fmlaLink="Sheet1!$K$34" lockText="1" noThreeD="1"/>
</file>

<file path=xl/ctrlProps/ctrlProp229.xml><?xml version="1.0" encoding="utf-8"?>
<formControlPr xmlns="http://schemas.microsoft.com/office/spreadsheetml/2009/9/main" objectType="CheckBox" fmlaLink="Sheet1!$L$32" lockText="1" noThreeD="1"/>
</file>

<file path=xl/ctrlProps/ctrlProp23.xml><?xml version="1.0" encoding="utf-8"?>
<formControlPr xmlns="http://schemas.microsoft.com/office/spreadsheetml/2009/9/main" objectType="CheckBox" fmlaLink="Sheet1!$G$13" lockText="1" noThreeD="1"/>
</file>

<file path=xl/ctrlProps/ctrlProp230.xml><?xml version="1.0" encoding="utf-8"?>
<formControlPr xmlns="http://schemas.microsoft.com/office/spreadsheetml/2009/9/main" objectType="CheckBox" fmlaLink="Sheet1!$L$33" lockText="1" noThreeD="1"/>
</file>

<file path=xl/ctrlProps/ctrlProp231.xml><?xml version="1.0" encoding="utf-8"?>
<formControlPr xmlns="http://schemas.microsoft.com/office/spreadsheetml/2009/9/main" objectType="CheckBox" fmlaLink="Sheet1!$L$34" lockText="1" noThreeD="1"/>
</file>

<file path=xl/ctrlProps/ctrlProp232.xml><?xml version="1.0" encoding="utf-8"?>
<formControlPr xmlns="http://schemas.microsoft.com/office/spreadsheetml/2009/9/main" objectType="CheckBox" fmlaLink="Sheet1!$L$35" lockText="1" noThreeD="1"/>
</file>

<file path=xl/ctrlProps/ctrlProp233.xml><?xml version="1.0" encoding="utf-8"?>
<formControlPr xmlns="http://schemas.microsoft.com/office/spreadsheetml/2009/9/main" objectType="CheckBox" fmlaLink="Sheet1!$C$50" lockText="1" noThreeD="1"/>
</file>

<file path=xl/ctrlProps/ctrlProp234.xml><?xml version="1.0" encoding="utf-8"?>
<formControlPr xmlns="http://schemas.microsoft.com/office/spreadsheetml/2009/9/main" objectType="CheckBox" fmlaLink="Sheet1!$C$51" lockText="1" noThreeD="1"/>
</file>

<file path=xl/ctrlProps/ctrlProp235.xml><?xml version="1.0" encoding="utf-8"?>
<formControlPr xmlns="http://schemas.microsoft.com/office/spreadsheetml/2009/9/main" objectType="CheckBox" fmlaLink="Sheet1!$C$52" lockText="1" noThreeD="1"/>
</file>

<file path=xl/ctrlProps/ctrlProp236.xml><?xml version="1.0" encoding="utf-8"?>
<formControlPr xmlns="http://schemas.microsoft.com/office/spreadsheetml/2009/9/main" objectType="CheckBox" fmlaLink="Sheet1!$D$50" lockText="1" noThreeD="1"/>
</file>

<file path=xl/ctrlProps/ctrlProp237.xml><?xml version="1.0" encoding="utf-8"?>
<formControlPr xmlns="http://schemas.microsoft.com/office/spreadsheetml/2009/9/main" objectType="CheckBox" fmlaLink="Sheet1!$D$51" lockText="1" noThreeD="1"/>
</file>

<file path=xl/ctrlProps/ctrlProp238.xml><?xml version="1.0" encoding="utf-8"?>
<formControlPr xmlns="http://schemas.microsoft.com/office/spreadsheetml/2009/9/main" objectType="CheckBox" fmlaLink="Sheet1!$D$52" lockText="1" noThreeD="1"/>
</file>

<file path=xl/ctrlProps/ctrlProp239.xml><?xml version="1.0" encoding="utf-8"?>
<formControlPr xmlns="http://schemas.microsoft.com/office/spreadsheetml/2009/9/main" objectType="CheckBox" fmlaLink="Sheet1!$D$53" lockText="1" noThreeD="1"/>
</file>

<file path=xl/ctrlProps/ctrlProp24.xml><?xml version="1.0" encoding="utf-8"?>
<formControlPr xmlns="http://schemas.microsoft.com/office/spreadsheetml/2009/9/main" objectType="CheckBox" fmlaLink="Sheet1!$G$14" lockText="1" noThreeD="1"/>
</file>

<file path=xl/ctrlProps/ctrlProp240.xml><?xml version="1.0" encoding="utf-8"?>
<formControlPr xmlns="http://schemas.microsoft.com/office/spreadsheetml/2009/9/main" objectType="CheckBox" fmlaLink="Sheet1!$D$54" lockText="1" noThreeD="1"/>
</file>

<file path=xl/ctrlProps/ctrlProp241.xml><?xml version="1.0" encoding="utf-8"?>
<formControlPr xmlns="http://schemas.microsoft.com/office/spreadsheetml/2009/9/main" objectType="CheckBox" fmlaLink="Sheet1!$E$50" lockText="1" noThreeD="1"/>
</file>

<file path=xl/ctrlProps/ctrlProp242.xml><?xml version="1.0" encoding="utf-8"?>
<formControlPr xmlns="http://schemas.microsoft.com/office/spreadsheetml/2009/9/main" objectType="CheckBox" fmlaLink="Sheet1!$E$51" lockText="1" noThreeD="1"/>
</file>

<file path=xl/ctrlProps/ctrlProp243.xml><?xml version="1.0" encoding="utf-8"?>
<formControlPr xmlns="http://schemas.microsoft.com/office/spreadsheetml/2009/9/main" objectType="CheckBox" fmlaLink="Sheet1!$E$52" lockText="1" noThreeD="1"/>
</file>

<file path=xl/ctrlProps/ctrlProp244.xml><?xml version="1.0" encoding="utf-8"?>
<formControlPr xmlns="http://schemas.microsoft.com/office/spreadsheetml/2009/9/main" objectType="CheckBox" fmlaLink="Sheet1!$F$50" lockText="1" noThreeD="1"/>
</file>

<file path=xl/ctrlProps/ctrlProp245.xml><?xml version="1.0" encoding="utf-8"?>
<formControlPr xmlns="http://schemas.microsoft.com/office/spreadsheetml/2009/9/main" objectType="CheckBox" fmlaLink="Sheet1!$F$51" lockText="1" noThreeD="1"/>
</file>

<file path=xl/ctrlProps/ctrlProp246.xml><?xml version="1.0" encoding="utf-8"?>
<formControlPr xmlns="http://schemas.microsoft.com/office/spreadsheetml/2009/9/main" objectType="CheckBox" fmlaLink="Sheet1!$G$50" lockText="1" noThreeD="1"/>
</file>

<file path=xl/ctrlProps/ctrlProp247.xml><?xml version="1.0" encoding="utf-8"?>
<formControlPr xmlns="http://schemas.microsoft.com/office/spreadsheetml/2009/9/main" objectType="CheckBox" fmlaLink="Sheet1!$G$51" lockText="1" noThreeD="1"/>
</file>

<file path=xl/ctrlProps/ctrlProp248.xml><?xml version="1.0" encoding="utf-8"?>
<formControlPr xmlns="http://schemas.microsoft.com/office/spreadsheetml/2009/9/main" objectType="CheckBox" fmlaLink="Sheet1!$G$52" lockText="1" noThreeD="1"/>
</file>

<file path=xl/ctrlProps/ctrlProp249.xml><?xml version="1.0" encoding="utf-8"?>
<formControlPr xmlns="http://schemas.microsoft.com/office/spreadsheetml/2009/9/main" objectType="CheckBox" fmlaLink="Sheet1!$H$50" lockText="1" noThreeD="1"/>
</file>

<file path=xl/ctrlProps/ctrlProp25.xml><?xml version="1.0" encoding="utf-8"?>
<formControlPr xmlns="http://schemas.microsoft.com/office/spreadsheetml/2009/9/main" objectType="CheckBox" fmlaLink="Sheet1!$G$15" lockText="1" noThreeD="1"/>
</file>

<file path=xl/ctrlProps/ctrlProp250.xml><?xml version="1.0" encoding="utf-8"?>
<formControlPr xmlns="http://schemas.microsoft.com/office/spreadsheetml/2009/9/main" objectType="CheckBox" fmlaLink="Sheet1!$H$51" lockText="1" noThreeD="1"/>
</file>

<file path=xl/ctrlProps/ctrlProp251.xml><?xml version="1.0" encoding="utf-8"?>
<formControlPr xmlns="http://schemas.microsoft.com/office/spreadsheetml/2009/9/main" objectType="CheckBox" fmlaLink="Sheet1!$H$52" lockText="1" noThreeD="1"/>
</file>

<file path=xl/ctrlProps/ctrlProp252.xml><?xml version="1.0" encoding="utf-8"?>
<formControlPr xmlns="http://schemas.microsoft.com/office/spreadsheetml/2009/9/main" objectType="CheckBox" fmlaLink="Sheet1!$H$53" lockText="1" noThreeD="1"/>
</file>

<file path=xl/ctrlProps/ctrlProp253.xml><?xml version="1.0" encoding="utf-8"?>
<formControlPr xmlns="http://schemas.microsoft.com/office/spreadsheetml/2009/9/main" objectType="CheckBox" fmlaLink="Sheet1!$H$54" lockText="1" noThreeD="1"/>
</file>

<file path=xl/ctrlProps/ctrlProp254.xml><?xml version="1.0" encoding="utf-8"?>
<formControlPr xmlns="http://schemas.microsoft.com/office/spreadsheetml/2009/9/main" objectType="CheckBox" fmlaLink="Sheet1!$I$50" lockText="1" noThreeD="1"/>
</file>

<file path=xl/ctrlProps/ctrlProp255.xml><?xml version="1.0" encoding="utf-8"?>
<formControlPr xmlns="http://schemas.microsoft.com/office/spreadsheetml/2009/9/main" objectType="CheckBox" fmlaLink="Sheet1!$J$50" lockText="1" noThreeD="1"/>
</file>

<file path=xl/ctrlProps/ctrlProp256.xml><?xml version="1.0" encoding="utf-8"?>
<formControlPr xmlns="http://schemas.microsoft.com/office/spreadsheetml/2009/9/main" objectType="CheckBox" fmlaLink="Sheet1!$J$51" lockText="1" noThreeD="1"/>
</file>

<file path=xl/ctrlProps/ctrlProp257.xml><?xml version="1.0" encoding="utf-8"?>
<formControlPr xmlns="http://schemas.microsoft.com/office/spreadsheetml/2009/9/main" objectType="CheckBox" fmlaLink="Sheet1!$J$52" lockText="1" noThreeD="1"/>
</file>

<file path=xl/ctrlProps/ctrlProp258.xml><?xml version="1.0" encoding="utf-8"?>
<formControlPr xmlns="http://schemas.microsoft.com/office/spreadsheetml/2009/9/main" objectType="CheckBox" fmlaLink="Sheet1!$J$53" lockText="1" noThreeD="1"/>
</file>

<file path=xl/ctrlProps/ctrlProp259.xml><?xml version="1.0" encoding="utf-8"?>
<formControlPr xmlns="http://schemas.microsoft.com/office/spreadsheetml/2009/9/main" objectType="CheckBox" fmlaLink="Sheet1!$K$50" lockText="1" noThreeD="1"/>
</file>

<file path=xl/ctrlProps/ctrlProp26.xml><?xml version="1.0" encoding="utf-8"?>
<formControlPr xmlns="http://schemas.microsoft.com/office/spreadsheetml/2009/9/main" objectType="CheckBox" fmlaLink="Sheet1!$D$13" lockText="1" noThreeD="1"/>
</file>

<file path=xl/ctrlProps/ctrlProp260.xml><?xml version="1.0" encoding="utf-8"?>
<formControlPr xmlns="http://schemas.microsoft.com/office/spreadsheetml/2009/9/main" objectType="CheckBox" fmlaLink="Sheet1!$K$51" lockText="1" noThreeD="1"/>
</file>

<file path=xl/ctrlProps/ctrlProp261.xml><?xml version="1.0" encoding="utf-8"?>
<formControlPr xmlns="http://schemas.microsoft.com/office/spreadsheetml/2009/9/main" objectType="CheckBox" fmlaLink="Sheet1!$L$50" lockText="1" noThreeD="1"/>
</file>

<file path=xl/ctrlProps/ctrlProp262.xml><?xml version="1.0" encoding="utf-8"?>
<formControlPr xmlns="http://schemas.microsoft.com/office/spreadsheetml/2009/9/main" objectType="CheckBox" fmlaLink="Sheet1!$L$51" lockText="1" noThreeD="1"/>
</file>

<file path=xl/ctrlProps/ctrlProp263.xml><?xml version="1.0" encoding="utf-8"?>
<formControlPr xmlns="http://schemas.microsoft.com/office/spreadsheetml/2009/9/main" objectType="CheckBox" fmlaLink="Sheet1!$L$52" lockText="1" noThreeD="1"/>
</file>

<file path=xl/ctrlProps/ctrlProp264.xml><?xml version="1.0" encoding="utf-8"?>
<formControlPr xmlns="http://schemas.microsoft.com/office/spreadsheetml/2009/9/main" objectType="CheckBox" fmlaLink="Sheet1!$L$53" lockText="1" noThreeD="1"/>
</file>

<file path=xl/ctrlProps/ctrlProp265.xml><?xml version="1.0" encoding="utf-8"?>
<formControlPr xmlns="http://schemas.microsoft.com/office/spreadsheetml/2009/9/main" objectType="CheckBox" fmlaLink="Sheet1!$L$54" lockText="1" noThreeD="1"/>
</file>

<file path=xl/ctrlProps/ctrlProp266.xml><?xml version="1.0" encoding="utf-8"?>
<formControlPr xmlns="http://schemas.microsoft.com/office/spreadsheetml/2009/9/main" objectType="CheckBox" fmlaLink="Sheet1!$H$17" lockText="1" noThreeD="1"/>
</file>

<file path=xl/ctrlProps/ctrlProp267.xml><?xml version="1.0" encoding="utf-8"?>
<formControlPr xmlns="http://schemas.microsoft.com/office/spreadsheetml/2009/9/main" objectType="CheckBox" fmlaLink="Sheet1!$H$18" lockText="1" noThreeD="1"/>
</file>

<file path=xl/ctrlProps/ctrlProp268.xml><?xml version="1.0" encoding="utf-8"?>
<formControlPr xmlns="http://schemas.microsoft.com/office/spreadsheetml/2009/9/main" objectType="CheckBox" fmlaLink="Sheet1!$D$17" lockText="1" noThreeD="1"/>
</file>

<file path=xl/ctrlProps/ctrlProp269.xml><?xml version="1.0" encoding="utf-8"?>
<formControlPr xmlns="http://schemas.microsoft.com/office/spreadsheetml/2009/9/main" objectType="CheckBox" fmlaLink="Sheet1!$D$18" lockText="1" noThreeD="1"/>
</file>

<file path=xl/ctrlProps/ctrlProp27.xml><?xml version="1.0" encoding="utf-8"?>
<formControlPr xmlns="http://schemas.microsoft.com/office/spreadsheetml/2009/9/main" objectType="CheckBox" fmlaLink="Sheet1!$H$14" lockText="1" noThreeD="1"/>
</file>

<file path=xl/ctrlProps/ctrlProp270.xml><?xml version="1.0" encoding="utf-8"?>
<formControlPr xmlns="http://schemas.microsoft.com/office/spreadsheetml/2009/9/main" objectType="CheckBox" fmlaLink="Sheet1!$D$19" lockText="1" noThreeD="1"/>
</file>

<file path=xl/ctrlProps/ctrlProp271.xml><?xml version="1.0" encoding="utf-8"?>
<formControlPr xmlns="http://schemas.microsoft.com/office/spreadsheetml/2009/9/main" objectType="CheckBox" fmlaLink="Sheet1!$D$20" lockText="1" noThreeD="1"/>
</file>

<file path=xl/ctrlProps/ctrlProp272.xml><?xml version="1.0" encoding="utf-8"?>
<formControlPr xmlns="http://schemas.microsoft.com/office/spreadsheetml/2009/9/main" objectType="CheckBox" fmlaLink="Sheet1!$E$16" lockText="1" noThreeD="1"/>
</file>

<file path=xl/ctrlProps/ctrlProp273.xml><?xml version="1.0" encoding="utf-8"?>
<formControlPr xmlns="http://schemas.microsoft.com/office/spreadsheetml/2009/9/main" objectType="CheckBox" fmlaLink="Sheet1!$E$17" lockText="1" noThreeD="1"/>
</file>

<file path=xl/ctrlProps/ctrlProp274.xml><?xml version="1.0" encoding="utf-8"?>
<formControlPr xmlns="http://schemas.microsoft.com/office/spreadsheetml/2009/9/main" objectType="CheckBox" fmlaLink="Sheet1!$G$17" lockText="1" noThreeD="1"/>
</file>

<file path=xl/ctrlProps/ctrlProp275.xml><?xml version="1.0" encoding="utf-8"?>
<formControlPr xmlns="http://schemas.microsoft.com/office/spreadsheetml/2009/9/main" objectType="CheckBox" fmlaLink="Sheet1!$G$18" lockText="1" noThreeD="1"/>
</file>

<file path=xl/ctrlProps/ctrlProp276.xml><?xml version="1.0" encoding="utf-8"?>
<formControlPr xmlns="http://schemas.microsoft.com/office/spreadsheetml/2009/9/main" objectType="CheckBox" fmlaLink="Sheet1!$H$19" lockText="1" noThreeD="1"/>
</file>

<file path=xl/ctrlProps/ctrlProp277.xml><?xml version="1.0" encoding="utf-8"?>
<formControlPr xmlns="http://schemas.microsoft.com/office/spreadsheetml/2009/9/main" objectType="CheckBox" fmlaLink="Sheet1!$H$20" lockText="1" noThreeD="1"/>
</file>

<file path=xl/ctrlProps/ctrlProp278.xml><?xml version="1.0" encoding="utf-8"?>
<formControlPr xmlns="http://schemas.microsoft.com/office/spreadsheetml/2009/9/main" objectType="CheckBox" fmlaLink="Sheet1!$I$15" lockText="1" noThreeD="1"/>
</file>

<file path=xl/ctrlProps/ctrlProp279.xml><?xml version="1.0" encoding="utf-8"?>
<formControlPr xmlns="http://schemas.microsoft.com/office/spreadsheetml/2009/9/main" objectType="CheckBox" fmlaLink="Sheet1!$J$18" lockText="1" noThreeD="1"/>
</file>

<file path=xl/ctrlProps/ctrlProp28.xml><?xml version="1.0" encoding="utf-8"?>
<formControlPr xmlns="http://schemas.microsoft.com/office/spreadsheetml/2009/9/main" objectType="CheckBox" fmlaLink="Sheet1!$H$15" lockText="1" noThreeD="1"/>
</file>

<file path=xl/ctrlProps/ctrlProp280.xml><?xml version="1.0" encoding="utf-8"?>
<formControlPr xmlns="http://schemas.microsoft.com/office/spreadsheetml/2009/9/main" objectType="CheckBox" fmlaLink="Sheet1!$L$15" lockText="1" noThreeD="1"/>
</file>

<file path=xl/ctrlProps/ctrlProp281.xml><?xml version="1.0" encoding="utf-8"?>
<formControlPr xmlns="http://schemas.microsoft.com/office/spreadsheetml/2009/9/main" objectType="CheckBox" fmlaLink="Sheet1!$L$16" lockText="1" noThreeD="1"/>
</file>

<file path=xl/ctrlProps/ctrlProp282.xml><?xml version="1.0" encoding="utf-8"?>
<formControlPr xmlns="http://schemas.microsoft.com/office/spreadsheetml/2009/9/main" objectType="CheckBox" fmlaLink="Sheet1!$L$17" lockText="1" noThreeD="1"/>
</file>

<file path=xl/ctrlProps/ctrlProp283.xml><?xml version="1.0" encoding="utf-8"?>
<formControlPr xmlns="http://schemas.microsoft.com/office/spreadsheetml/2009/9/main" objectType="CheckBox" fmlaLink="Sheet1!$L$18" lockText="1" noThreeD="1"/>
</file>

<file path=xl/ctrlProps/ctrlProp284.xml><?xml version="1.0" encoding="utf-8"?>
<formControlPr xmlns="http://schemas.microsoft.com/office/spreadsheetml/2009/9/main" objectType="CheckBox" fmlaLink="Sheet1!$C$35" lockText="1" noThreeD="1"/>
</file>

<file path=xl/ctrlProps/ctrlProp285.xml><?xml version="1.0" encoding="utf-8"?>
<formControlPr xmlns="http://schemas.microsoft.com/office/spreadsheetml/2009/9/main" objectType="CheckBox" fmlaLink="Sheet1!$E$34" lockText="1" noThreeD="1"/>
</file>

<file path=xl/ctrlProps/ctrlProp286.xml><?xml version="1.0" encoding="utf-8"?>
<formControlPr xmlns="http://schemas.microsoft.com/office/spreadsheetml/2009/9/main" objectType="CheckBox" fmlaLink="Sheet1!$E$35" lockText="1" noThreeD="1"/>
</file>

<file path=xl/ctrlProps/ctrlProp287.xml><?xml version="1.0" encoding="utf-8"?>
<formControlPr xmlns="http://schemas.microsoft.com/office/spreadsheetml/2009/9/main" objectType="CheckBox" fmlaLink="Sheet1!$E$36" lockText="1" noThreeD="1"/>
</file>

<file path=xl/ctrlProps/ctrlProp288.xml><?xml version="1.0" encoding="utf-8"?>
<formControlPr xmlns="http://schemas.microsoft.com/office/spreadsheetml/2009/9/main" objectType="CheckBox" fmlaLink="Sheet1!$F$36" lockText="1" noThreeD="1"/>
</file>

<file path=xl/ctrlProps/ctrlProp289.xml><?xml version="1.0" encoding="utf-8"?>
<formControlPr xmlns="http://schemas.microsoft.com/office/spreadsheetml/2009/9/main" objectType="CheckBox" fmlaLink="Sheet1!$F$37" lockText="1" noThreeD="1"/>
</file>

<file path=xl/ctrlProps/ctrlProp29.xml><?xml version="1.0" encoding="utf-8"?>
<formControlPr xmlns="http://schemas.microsoft.com/office/spreadsheetml/2009/9/main" objectType="CheckBox" fmlaLink="Sheet1!$H$16" lockText="1" noThreeD="1"/>
</file>

<file path=xl/ctrlProps/ctrlProp290.xml><?xml version="1.0" encoding="utf-8"?>
<formControlPr xmlns="http://schemas.microsoft.com/office/spreadsheetml/2009/9/main" objectType="CheckBox" fmlaLink="Sheet1!$G$35" lockText="1" noThreeD="1"/>
</file>

<file path=xl/ctrlProps/ctrlProp291.xml><?xml version="1.0" encoding="utf-8"?>
<formControlPr xmlns="http://schemas.microsoft.com/office/spreadsheetml/2009/9/main" objectType="CheckBox" fmlaLink="Sheet1!$H$35" lockText="1" noThreeD="1"/>
</file>

<file path=xl/ctrlProps/ctrlProp292.xml><?xml version="1.0" encoding="utf-8"?>
<formControlPr xmlns="http://schemas.microsoft.com/office/spreadsheetml/2009/9/main" objectType="CheckBox" fmlaLink="Sheet1!$H$36" lockText="1" noThreeD="1"/>
</file>

<file path=xl/ctrlProps/ctrlProp293.xml><?xml version="1.0" encoding="utf-8"?>
<formControlPr xmlns="http://schemas.microsoft.com/office/spreadsheetml/2009/9/main" objectType="CheckBox" fmlaLink="Sheet1!$I$34" lockText="1" noThreeD="1"/>
</file>

<file path=xl/ctrlProps/ctrlProp294.xml><?xml version="1.0" encoding="utf-8"?>
<formControlPr xmlns="http://schemas.microsoft.com/office/spreadsheetml/2009/9/main" objectType="CheckBox" fmlaLink="Sheet1!$J$37" lockText="1" noThreeD="1"/>
</file>

<file path=xl/ctrlProps/ctrlProp295.xml><?xml version="1.0" encoding="utf-8"?>
<formControlPr xmlns="http://schemas.microsoft.com/office/spreadsheetml/2009/9/main" objectType="CheckBox" fmlaLink="Sheet1!$J$38" lockText="1" noThreeD="1"/>
</file>

<file path=xl/ctrlProps/ctrlProp296.xml><?xml version="1.0" encoding="utf-8"?>
<formControlPr xmlns="http://schemas.microsoft.com/office/spreadsheetml/2009/9/main" objectType="CheckBox" fmlaLink="Sheet1!$K$35" lockText="1" noThreeD="1"/>
</file>

<file path=xl/ctrlProps/ctrlProp297.xml><?xml version="1.0" encoding="utf-8"?>
<formControlPr xmlns="http://schemas.microsoft.com/office/spreadsheetml/2009/9/main" objectType="CheckBox" fmlaLink="Sheet1!$K$36" lockText="1" noThreeD="1"/>
</file>

<file path=xl/ctrlProps/ctrlProp298.xml><?xml version="1.0" encoding="utf-8"?>
<formControlPr xmlns="http://schemas.microsoft.com/office/spreadsheetml/2009/9/main" objectType="CheckBox" fmlaLink="Sheet1!$D$55" lockText="1" noThreeD="1"/>
</file>

<file path=xl/ctrlProps/ctrlProp299.xml><?xml version="1.0" encoding="utf-8"?>
<formControlPr xmlns="http://schemas.microsoft.com/office/spreadsheetml/2009/9/main" objectType="CheckBox" fmlaLink="Sheet1!$D$56" lockText="1" noThreeD="1"/>
</file>

<file path=xl/ctrlProps/ctrlProp3.xml><?xml version="1.0" encoding="utf-8"?>
<formControlPr xmlns="http://schemas.microsoft.com/office/spreadsheetml/2009/9/main" objectType="CheckBox" fmlaLink="Sheet1!$C$4" lockText="1" noThreeD="1"/>
</file>

<file path=xl/ctrlProps/ctrlProp30.xml><?xml version="1.0" encoding="utf-8"?>
<formControlPr xmlns="http://schemas.microsoft.com/office/spreadsheetml/2009/9/main" objectType="CheckBox" fmlaLink="Sheet1!$H$12" lockText="1" noThreeD="1"/>
</file>

<file path=xl/ctrlProps/ctrlProp300.xml><?xml version="1.0" encoding="utf-8"?>
<formControlPr xmlns="http://schemas.microsoft.com/office/spreadsheetml/2009/9/main" objectType="CheckBox" fmlaLink="Sheet1!$F$52" lockText="1" noThreeD="1"/>
</file>

<file path=xl/ctrlProps/ctrlProp301.xml><?xml version="1.0" encoding="utf-8"?>
<formControlPr xmlns="http://schemas.microsoft.com/office/spreadsheetml/2009/9/main" objectType="CheckBox" fmlaLink="Sheet1!$G$53" lockText="1" noThreeD="1"/>
</file>

<file path=xl/ctrlProps/ctrlProp302.xml><?xml version="1.0" encoding="utf-8"?>
<formControlPr xmlns="http://schemas.microsoft.com/office/spreadsheetml/2009/9/main" objectType="CheckBox" fmlaLink="Sheet1!$G$54" lockText="1" noThreeD="1"/>
</file>

<file path=xl/ctrlProps/ctrlProp303.xml><?xml version="1.0" encoding="utf-8"?>
<formControlPr xmlns="http://schemas.microsoft.com/office/spreadsheetml/2009/9/main" objectType="CheckBox" fmlaLink="Sheet1!$H$55" lockText="1" noThreeD="1"/>
</file>

<file path=xl/ctrlProps/ctrlProp304.xml><?xml version="1.0" encoding="utf-8"?>
<formControlPr xmlns="http://schemas.microsoft.com/office/spreadsheetml/2009/9/main" objectType="CheckBox" fmlaLink="Sheet1!$I$50" lockText="1" noThreeD="1"/>
</file>

<file path=xl/ctrlProps/ctrlProp305.xml><?xml version="1.0" encoding="utf-8"?>
<formControlPr xmlns="http://schemas.microsoft.com/office/spreadsheetml/2009/9/main" objectType="CheckBox" fmlaLink="Sheet1!$J$54" lockText="1" noThreeD="1"/>
</file>

<file path=xl/ctrlProps/ctrlProp306.xml><?xml version="1.0" encoding="utf-8"?>
<formControlPr xmlns="http://schemas.microsoft.com/office/spreadsheetml/2009/9/main" objectType="CheckBox" fmlaLink="Sheet1!$L$55" lockText="1" noThreeD="1"/>
</file>

<file path=xl/ctrlProps/ctrlProp307.xml><?xml version="1.0" encoding="utf-8"?>
<formControlPr xmlns="http://schemas.microsoft.com/office/spreadsheetml/2009/9/main" objectType="CheckBox" fmlaLink="Sheet1!$L$56" lockText="1" noThreeD="1"/>
</file>

<file path=xl/ctrlProps/ctrlProp308.xml><?xml version="1.0" encoding="utf-8"?>
<formControlPr xmlns="http://schemas.microsoft.com/office/spreadsheetml/2009/9/main" objectType="CheckBox" fmlaLink="Sheet1!$H$37" lockText="1" noThreeD="1"/>
</file>

<file path=xl/ctrlProps/ctrlProp309.xml><?xml version="1.0" encoding="utf-8"?>
<formControlPr xmlns="http://schemas.microsoft.com/office/spreadsheetml/2009/9/main" objectType="CheckBox" fmlaLink="Sheet1!$H$21" lockText="1" noThreeD="1"/>
</file>

<file path=xl/ctrlProps/ctrlProp31.xml><?xml version="1.0" encoding="utf-8"?>
<formControlPr xmlns="http://schemas.microsoft.com/office/spreadsheetml/2009/9/main" objectType="CheckBox" fmlaLink="Sheet1!$H$13" lockText="1" noThreeD="1"/>
</file>

<file path=xl/ctrlProps/ctrlProp310.xml><?xml version="1.0" encoding="utf-8"?>
<formControlPr xmlns="http://schemas.microsoft.com/office/spreadsheetml/2009/9/main" objectType="CheckBox" fmlaLink="Sheet1!$H$22"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Sheet1!$I$12"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Sheet1!$I$13"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Sheet1!$I$14" lockText="1" noThreeD="1"/>
</file>

<file path=xl/ctrlProps/ctrlProp340.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Sheet1!$J$12" lockText="1" noThreeD="1"/>
</file>

<file path=xl/ctrlProps/ctrlProp36.xml><?xml version="1.0" encoding="utf-8"?>
<formControlPr xmlns="http://schemas.microsoft.com/office/spreadsheetml/2009/9/main" objectType="CheckBox" fmlaLink="Sheet1!$J$13" lockText="1" noThreeD="1"/>
</file>

<file path=xl/ctrlProps/ctrlProp37.xml><?xml version="1.0" encoding="utf-8"?>
<formControlPr xmlns="http://schemas.microsoft.com/office/spreadsheetml/2009/9/main" objectType="CheckBox" fmlaLink="Sheet1!$J$14" lockText="1" noThreeD="1"/>
</file>

<file path=xl/ctrlProps/ctrlProp38.xml><?xml version="1.0" encoding="utf-8"?>
<formControlPr xmlns="http://schemas.microsoft.com/office/spreadsheetml/2009/9/main" objectType="CheckBox" fmlaLink="Sheet1!$J$15" lockText="1" noThreeD="1"/>
</file>

<file path=xl/ctrlProps/ctrlProp39.xml><?xml version="1.0" encoding="utf-8"?>
<formControlPr xmlns="http://schemas.microsoft.com/office/spreadsheetml/2009/9/main" objectType="CheckBox" fmlaLink="Sheet1!$J$16" lockText="1" noThreeD="1"/>
</file>

<file path=xl/ctrlProps/ctrlProp4.xml><?xml version="1.0" encoding="utf-8"?>
<formControlPr xmlns="http://schemas.microsoft.com/office/spreadsheetml/2009/9/main" objectType="CheckBox" fmlaLink="Sheet1!$C$5" lockText="1" noThreeD="1"/>
</file>

<file path=xl/ctrlProps/ctrlProp40.xml><?xml version="1.0" encoding="utf-8"?>
<formControlPr xmlns="http://schemas.microsoft.com/office/spreadsheetml/2009/9/main" objectType="CheckBox" fmlaLink="Sheet1!$J$17" lockText="1" noThreeD="1"/>
</file>

<file path=xl/ctrlProps/ctrlProp41.xml><?xml version="1.0" encoding="utf-8"?>
<formControlPr xmlns="http://schemas.microsoft.com/office/spreadsheetml/2009/9/main" objectType="CheckBox" fmlaLink="Sheet1!$K$12" lockText="1" noThreeD="1"/>
</file>

<file path=xl/ctrlProps/ctrlProp42.xml><?xml version="1.0" encoding="utf-8"?>
<formControlPr xmlns="http://schemas.microsoft.com/office/spreadsheetml/2009/9/main" objectType="CheckBox" fmlaLink="Sheet1!$K$13" lockText="1" noThreeD="1"/>
</file>

<file path=xl/ctrlProps/ctrlProp43.xml><?xml version="1.0" encoding="utf-8"?>
<formControlPr xmlns="http://schemas.microsoft.com/office/spreadsheetml/2009/9/main" objectType="CheckBox" fmlaLink="Sheet1!$K$14" lockText="1" noThreeD="1"/>
</file>

<file path=xl/ctrlProps/ctrlProp44.xml><?xml version="1.0" encoding="utf-8"?>
<formControlPr xmlns="http://schemas.microsoft.com/office/spreadsheetml/2009/9/main" objectType="CheckBox" fmlaLink="Sheet1!$L$12" lockText="1" noThreeD="1"/>
</file>

<file path=xl/ctrlProps/ctrlProp45.xml><?xml version="1.0" encoding="utf-8"?>
<formControlPr xmlns="http://schemas.microsoft.com/office/spreadsheetml/2009/9/main" objectType="CheckBox" fmlaLink="Sheet1!$L$13" lockText="1" noThreeD="1"/>
</file>

<file path=xl/ctrlProps/ctrlProp46.xml><?xml version="1.0" encoding="utf-8"?>
<formControlPr xmlns="http://schemas.microsoft.com/office/spreadsheetml/2009/9/main" objectType="CheckBox" fmlaLink="Sheet1!$L$14" lockText="1" noThreeD="1"/>
</file>

<file path=xl/ctrlProps/ctrlProp47.xml><?xml version="1.0" encoding="utf-8"?>
<formControlPr xmlns="http://schemas.microsoft.com/office/spreadsheetml/2009/9/main" objectType="CheckBox" fmlaLink="Sheet1!$C$32" lockText="1" noThreeD="1"/>
</file>

<file path=xl/ctrlProps/ctrlProp48.xml><?xml version="1.0" encoding="utf-8"?>
<formControlPr xmlns="http://schemas.microsoft.com/office/spreadsheetml/2009/9/main" objectType="CheckBox" fmlaLink="Sheet1!$C$33" lockText="1" noThreeD="1"/>
</file>

<file path=xl/ctrlProps/ctrlProp49.xml><?xml version="1.0" encoding="utf-8"?>
<formControlPr xmlns="http://schemas.microsoft.com/office/spreadsheetml/2009/9/main" objectType="CheckBox" fmlaLink="Sheet1!$C$34" lockText="1" noThreeD="1"/>
</file>

<file path=xl/ctrlProps/ctrlProp5.xml><?xml version="1.0" encoding="utf-8"?>
<formControlPr xmlns="http://schemas.microsoft.com/office/spreadsheetml/2009/9/main" objectType="CheckBox" fmlaLink="Sheet1!$C$6" lockText="1" noThreeD="1"/>
</file>

<file path=xl/ctrlProps/ctrlProp50.xml><?xml version="1.0" encoding="utf-8"?>
<formControlPr xmlns="http://schemas.microsoft.com/office/spreadsheetml/2009/9/main" objectType="CheckBox" fmlaLink="Sheet1!$D$32" lockText="1" noThreeD="1"/>
</file>

<file path=xl/ctrlProps/ctrlProp51.xml><?xml version="1.0" encoding="utf-8"?>
<formControlPr xmlns="http://schemas.microsoft.com/office/spreadsheetml/2009/9/main" objectType="CheckBox" fmlaLink="Sheet1!$D$33" lockText="1" noThreeD="1"/>
</file>

<file path=xl/ctrlProps/ctrlProp52.xml><?xml version="1.0" encoding="utf-8"?>
<formControlPr xmlns="http://schemas.microsoft.com/office/spreadsheetml/2009/9/main" objectType="CheckBox" fmlaLink="Sheet1!$E$32" lockText="1" noThreeD="1"/>
</file>

<file path=xl/ctrlProps/ctrlProp53.xml><?xml version="1.0" encoding="utf-8"?>
<formControlPr xmlns="http://schemas.microsoft.com/office/spreadsheetml/2009/9/main" objectType="CheckBox" fmlaLink="Sheet1!$E$33" lockText="1" noThreeD="1"/>
</file>

<file path=xl/ctrlProps/ctrlProp54.xml><?xml version="1.0" encoding="utf-8"?>
<formControlPr xmlns="http://schemas.microsoft.com/office/spreadsheetml/2009/9/main" objectType="CheckBox" fmlaLink="Sheet1!$F$32" lockText="1" noThreeD="1"/>
</file>

<file path=xl/ctrlProps/ctrlProp55.xml><?xml version="1.0" encoding="utf-8"?>
<formControlPr xmlns="http://schemas.microsoft.com/office/spreadsheetml/2009/9/main" objectType="CheckBox" fmlaLink="Sheet1!$F$33" lockText="1" noThreeD="1"/>
</file>

<file path=xl/ctrlProps/ctrlProp56.xml><?xml version="1.0" encoding="utf-8"?>
<formControlPr xmlns="http://schemas.microsoft.com/office/spreadsheetml/2009/9/main" objectType="CheckBox" fmlaLink="Sheet1!$F$34" lockText="1" noThreeD="1"/>
</file>

<file path=xl/ctrlProps/ctrlProp57.xml><?xml version="1.0" encoding="utf-8"?>
<formControlPr xmlns="http://schemas.microsoft.com/office/spreadsheetml/2009/9/main" objectType="CheckBox" fmlaLink="Sheet1!$F$35" lockText="1" noThreeD="1"/>
</file>

<file path=xl/ctrlProps/ctrlProp58.xml><?xml version="1.0" encoding="utf-8"?>
<formControlPr xmlns="http://schemas.microsoft.com/office/spreadsheetml/2009/9/main" objectType="CheckBox" fmlaLink="Sheet1!$G$32" lockText="1" noThreeD="1"/>
</file>

<file path=xl/ctrlProps/ctrlProp59.xml><?xml version="1.0" encoding="utf-8"?>
<formControlPr xmlns="http://schemas.microsoft.com/office/spreadsheetml/2009/9/main" objectType="CheckBox" fmlaLink="Sheet1!$G$33" lockText="1" noThreeD="1"/>
</file>

<file path=xl/ctrlProps/ctrlProp6.xml><?xml version="1.0" encoding="utf-8"?>
<formControlPr xmlns="http://schemas.microsoft.com/office/spreadsheetml/2009/9/main" objectType="CheckBox" fmlaLink="Sheet1!$C$12" lockText="1" noThreeD="1"/>
</file>

<file path=xl/ctrlProps/ctrlProp60.xml><?xml version="1.0" encoding="utf-8"?>
<formControlPr xmlns="http://schemas.microsoft.com/office/spreadsheetml/2009/9/main" objectType="CheckBox" fmlaLink="Sheet1!$G$34" lockText="1" noThreeD="1"/>
</file>

<file path=xl/ctrlProps/ctrlProp61.xml><?xml version="1.0" encoding="utf-8"?>
<formControlPr xmlns="http://schemas.microsoft.com/office/spreadsheetml/2009/9/main" objectType="CheckBox" fmlaLink="Sheet1!$H$32" lockText="1" noThreeD="1"/>
</file>

<file path=xl/ctrlProps/ctrlProp62.xml><?xml version="1.0" encoding="utf-8"?>
<formControlPr xmlns="http://schemas.microsoft.com/office/spreadsheetml/2009/9/main" objectType="CheckBox" fmlaLink="Sheet1!$H$33" lockText="1" noThreeD="1"/>
</file>

<file path=xl/ctrlProps/ctrlProp63.xml><?xml version="1.0" encoding="utf-8"?>
<formControlPr xmlns="http://schemas.microsoft.com/office/spreadsheetml/2009/9/main" objectType="CheckBox" fmlaLink="Sheet1!$H$34" lockText="1" noThreeD="1"/>
</file>

<file path=xl/ctrlProps/ctrlProp64.xml><?xml version="1.0" encoding="utf-8"?>
<formControlPr xmlns="http://schemas.microsoft.com/office/spreadsheetml/2009/9/main" objectType="CheckBox" fmlaLink="Sheet1!$I$32" lockText="1" noThreeD="1"/>
</file>

<file path=xl/ctrlProps/ctrlProp65.xml><?xml version="1.0" encoding="utf-8"?>
<formControlPr xmlns="http://schemas.microsoft.com/office/spreadsheetml/2009/9/main" objectType="CheckBox" fmlaLink="Sheet1!$I$33" lockText="1" noThreeD="1"/>
</file>

<file path=xl/ctrlProps/ctrlProp66.xml><?xml version="1.0" encoding="utf-8"?>
<formControlPr xmlns="http://schemas.microsoft.com/office/spreadsheetml/2009/9/main" objectType="CheckBox" fmlaLink="Sheet1!$J$32" lockText="1" noThreeD="1"/>
</file>

<file path=xl/ctrlProps/ctrlProp67.xml><?xml version="1.0" encoding="utf-8"?>
<formControlPr xmlns="http://schemas.microsoft.com/office/spreadsheetml/2009/9/main" objectType="CheckBox" fmlaLink="Sheet1!$J$33" lockText="1" noThreeD="1"/>
</file>

<file path=xl/ctrlProps/ctrlProp68.xml><?xml version="1.0" encoding="utf-8"?>
<formControlPr xmlns="http://schemas.microsoft.com/office/spreadsheetml/2009/9/main" objectType="CheckBox" fmlaLink="Sheet1!$J$34" lockText="1" noThreeD="1"/>
</file>

<file path=xl/ctrlProps/ctrlProp69.xml><?xml version="1.0" encoding="utf-8"?>
<formControlPr xmlns="http://schemas.microsoft.com/office/spreadsheetml/2009/9/main" objectType="CheckBox" fmlaLink="Sheet1!$J$35" lockText="1" noThreeD="1"/>
</file>

<file path=xl/ctrlProps/ctrlProp7.xml><?xml version="1.0" encoding="utf-8"?>
<formControlPr xmlns="http://schemas.microsoft.com/office/spreadsheetml/2009/9/main" objectType="CheckBox" fmlaLink="Sheet1!$C$13" lockText="1" noThreeD="1"/>
</file>

<file path=xl/ctrlProps/ctrlProp70.xml><?xml version="1.0" encoding="utf-8"?>
<formControlPr xmlns="http://schemas.microsoft.com/office/spreadsheetml/2009/9/main" objectType="CheckBox" fmlaLink="Sheet1!$J$36" lockText="1" noThreeD="1"/>
</file>

<file path=xl/ctrlProps/ctrlProp71.xml><?xml version="1.0" encoding="utf-8"?>
<formControlPr xmlns="http://schemas.microsoft.com/office/spreadsheetml/2009/9/main" objectType="CheckBox" fmlaLink="Sheet1!$K$32" lockText="1" noThreeD="1"/>
</file>

<file path=xl/ctrlProps/ctrlProp72.xml><?xml version="1.0" encoding="utf-8"?>
<formControlPr xmlns="http://schemas.microsoft.com/office/spreadsheetml/2009/9/main" objectType="CheckBox" fmlaLink="Sheet1!$K$33" lockText="1" noThreeD="1"/>
</file>

<file path=xl/ctrlProps/ctrlProp73.xml><?xml version="1.0" encoding="utf-8"?>
<formControlPr xmlns="http://schemas.microsoft.com/office/spreadsheetml/2009/9/main" objectType="CheckBox" fmlaLink="Sheet1!$K$34" lockText="1" noThreeD="1"/>
</file>

<file path=xl/ctrlProps/ctrlProp74.xml><?xml version="1.0" encoding="utf-8"?>
<formControlPr xmlns="http://schemas.microsoft.com/office/spreadsheetml/2009/9/main" objectType="CheckBox" fmlaLink="Sheet1!$L$32" lockText="1" noThreeD="1"/>
</file>

<file path=xl/ctrlProps/ctrlProp75.xml><?xml version="1.0" encoding="utf-8"?>
<formControlPr xmlns="http://schemas.microsoft.com/office/spreadsheetml/2009/9/main" objectType="CheckBox" fmlaLink="Sheet1!$L$33" lockText="1" noThreeD="1"/>
</file>

<file path=xl/ctrlProps/ctrlProp76.xml><?xml version="1.0" encoding="utf-8"?>
<formControlPr xmlns="http://schemas.microsoft.com/office/spreadsheetml/2009/9/main" objectType="CheckBox" fmlaLink="Sheet1!$L$34" lockText="1" noThreeD="1"/>
</file>

<file path=xl/ctrlProps/ctrlProp77.xml><?xml version="1.0" encoding="utf-8"?>
<formControlPr xmlns="http://schemas.microsoft.com/office/spreadsheetml/2009/9/main" objectType="CheckBox" fmlaLink="Sheet1!$L$35" lockText="1" noThreeD="1"/>
</file>

<file path=xl/ctrlProps/ctrlProp78.xml><?xml version="1.0" encoding="utf-8"?>
<formControlPr xmlns="http://schemas.microsoft.com/office/spreadsheetml/2009/9/main" objectType="CheckBox" fmlaLink="Sheet1!$C$50" lockText="1" noThreeD="1"/>
</file>

<file path=xl/ctrlProps/ctrlProp79.xml><?xml version="1.0" encoding="utf-8"?>
<formControlPr xmlns="http://schemas.microsoft.com/office/spreadsheetml/2009/9/main" objectType="CheckBox" fmlaLink="Sheet1!$C$51" lockText="1" noThreeD="1"/>
</file>

<file path=xl/ctrlProps/ctrlProp8.xml><?xml version="1.0" encoding="utf-8"?>
<formControlPr xmlns="http://schemas.microsoft.com/office/spreadsheetml/2009/9/main" objectType="CheckBox" fmlaLink="Sheet1!$C$14" lockText="1" noThreeD="1"/>
</file>

<file path=xl/ctrlProps/ctrlProp80.xml><?xml version="1.0" encoding="utf-8"?>
<formControlPr xmlns="http://schemas.microsoft.com/office/spreadsheetml/2009/9/main" objectType="CheckBox" fmlaLink="Sheet1!$C$52" lockText="1" noThreeD="1"/>
</file>

<file path=xl/ctrlProps/ctrlProp81.xml><?xml version="1.0" encoding="utf-8"?>
<formControlPr xmlns="http://schemas.microsoft.com/office/spreadsheetml/2009/9/main" objectType="CheckBox" fmlaLink="Sheet1!$D$50" lockText="1" noThreeD="1"/>
</file>

<file path=xl/ctrlProps/ctrlProp82.xml><?xml version="1.0" encoding="utf-8"?>
<formControlPr xmlns="http://schemas.microsoft.com/office/spreadsheetml/2009/9/main" objectType="CheckBox" fmlaLink="Sheet1!$D$51" lockText="1" noThreeD="1"/>
</file>

<file path=xl/ctrlProps/ctrlProp83.xml><?xml version="1.0" encoding="utf-8"?>
<formControlPr xmlns="http://schemas.microsoft.com/office/spreadsheetml/2009/9/main" objectType="CheckBox" fmlaLink="Sheet1!$D$52" lockText="1" noThreeD="1"/>
</file>

<file path=xl/ctrlProps/ctrlProp84.xml><?xml version="1.0" encoding="utf-8"?>
<formControlPr xmlns="http://schemas.microsoft.com/office/spreadsheetml/2009/9/main" objectType="CheckBox" fmlaLink="Sheet1!$D$53" lockText="1" noThreeD="1"/>
</file>

<file path=xl/ctrlProps/ctrlProp85.xml><?xml version="1.0" encoding="utf-8"?>
<formControlPr xmlns="http://schemas.microsoft.com/office/spreadsheetml/2009/9/main" objectType="CheckBox" fmlaLink="Sheet1!$D$54" lockText="1" noThreeD="1"/>
</file>

<file path=xl/ctrlProps/ctrlProp86.xml><?xml version="1.0" encoding="utf-8"?>
<formControlPr xmlns="http://schemas.microsoft.com/office/spreadsheetml/2009/9/main" objectType="CheckBox" fmlaLink="Sheet1!$E$50" lockText="1" noThreeD="1"/>
</file>

<file path=xl/ctrlProps/ctrlProp87.xml><?xml version="1.0" encoding="utf-8"?>
<formControlPr xmlns="http://schemas.microsoft.com/office/spreadsheetml/2009/9/main" objectType="CheckBox" fmlaLink="Sheet1!$E$51" lockText="1" noThreeD="1"/>
</file>

<file path=xl/ctrlProps/ctrlProp88.xml><?xml version="1.0" encoding="utf-8"?>
<formControlPr xmlns="http://schemas.microsoft.com/office/spreadsheetml/2009/9/main" objectType="CheckBox" fmlaLink="Sheet1!$E$52" lockText="1" noThreeD="1"/>
</file>

<file path=xl/ctrlProps/ctrlProp89.xml><?xml version="1.0" encoding="utf-8"?>
<formControlPr xmlns="http://schemas.microsoft.com/office/spreadsheetml/2009/9/main" objectType="CheckBox" fmlaLink="Sheet1!$F$50" lockText="1" noThreeD="1"/>
</file>

<file path=xl/ctrlProps/ctrlProp9.xml><?xml version="1.0" encoding="utf-8"?>
<formControlPr xmlns="http://schemas.microsoft.com/office/spreadsheetml/2009/9/main" objectType="CheckBox" fmlaLink="Sheet1!$C$15" lockText="1" noThreeD="1"/>
</file>

<file path=xl/ctrlProps/ctrlProp90.xml><?xml version="1.0" encoding="utf-8"?>
<formControlPr xmlns="http://schemas.microsoft.com/office/spreadsheetml/2009/9/main" objectType="CheckBox" fmlaLink="Sheet1!$F$51" lockText="1" noThreeD="1"/>
</file>

<file path=xl/ctrlProps/ctrlProp91.xml><?xml version="1.0" encoding="utf-8"?>
<formControlPr xmlns="http://schemas.microsoft.com/office/spreadsheetml/2009/9/main" objectType="CheckBox" fmlaLink="Sheet1!$G$50" lockText="1" noThreeD="1"/>
</file>

<file path=xl/ctrlProps/ctrlProp92.xml><?xml version="1.0" encoding="utf-8"?>
<formControlPr xmlns="http://schemas.microsoft.com/office/spreadsheetml/2009/9/main" objectType="CheckBox" fmlaLink="Sheet1!$G$51" lockText="1" noThreeD="1"/>
</file>

<file path=xl/ctrlProps/ctrlProp93.xml><?xml version="1.0" encoding="utf-8"?>
<formControlPr xmlns="http://schemas.microsoft.com/office/spreadsheetml/2009/9/main" objectType="CheckBox" fmlaLink="Sheet1!$G$52" lockText="1" noThreeD="1"/>
</file>

<file path=xl/ctrlProps/ctrlProp94.xml><?xml version="1.0" encoding="utf-8"?>
<formControlPr xmlns="http://schemas.microsoft.com/office/spreadsheetml/2009/9/main" objectType="CheckBox" fmlaLink="Sheet1!$H$50" lockText="1" noThreeD="1"/>
</file>

<file path=xl/ctrlProps/ctrlProp95.xml><?xml version="1.0" encoding="utf-8"?>
<formControlPr xmlns="http://schemas.microsoft.com/office/spreadsheetml/2009/9/main" objectType="CheckBox" fmlaLink="Sheet1!$H$51" lockText="1" noThreeD="1"/>
</file>

<file path=xl/ctrlProps/ctrlProp96.xml><?xml version="1.0" encoding="utf-8"?>
<formControlPr xmlns="http://schemas.microsoft.com/office/spreadsheetml/2009/9/main" objectType="CheckBox" fmlaLink="Sheet1!$H$52" lockText="1" noThreeD="1"/>
</file>

<file path=xl/ctrlProps/ctrlProp97.xml><?xml version="1.0" encoding="utf-8"?>
<formControlPr xmlns="http://schemas.microsoft.com/office/spreadsheetml/2009/9/main" objectType="CheckBox" fmlaLink="Sheet1!$H$53" lockText="1" noThreeD="1"/>
</file>

<file path=xl/ctrlProps/ctrlProp98.xml><?xml version="1.0" encoding="utf-8"?>
<formControlPr xmlns="http://schemas.microsoft.com/office/spreadsheetml/2009/9/main" objectType="CheckBox" fmlaLink="Sheet1!$H$54" lockText="1" noThreeD="1"/>
</file>

<file path=xl/ctrlProps/ctrlProp99.xml><?xml version="1.0" encoding="utf-8"?>
<formControlPr xmlns="http://schemas.microsoft.com/office/spreadsheetml/2009/9/main" objectType="CheckBox" fmlaLink="Sheet1!$I$50"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504825</xdr:colOff>
          <xdr:row>3</xdr:row>
          <xdr:rowOff>161925</xdr:rowOff>
        </xdr:from>
        <xdr:to>
          <xdr:col>2</xdr:col>
          <xdr:colOff>0</xdr:colOff>
          <xdr:row>5</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5</xdr:row>
          <xdr:rowOff>19050</xdr:rowOff>
        </xdr:from>
        <xdr:to>
          <xdr:col>2</xdr:col>
          <xdr:colOff>0</xdr:colOff>
          <xdr:row>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6</xdr:row>
          <xdr:rowOff>0</xdr:rowOff>
        </xdr:from>
        <xdr:to>
          <xdr:col>2</xdr:col>
          <xdr:colOff>0</xdr:colOff>
          <xdr:row>7</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6</xdr:row>
          <xdr:rowOff>295275</xdr:rowOff>
        </xdr:from>
        <xdr:to>
          <xdr:col>2</xdr:col>
          <xdr:colOff>0</xdr:colOff>
          <xdr:row>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xdr:row>
          <xdr:rowOff>285750</xdr:rowOff>
        </xdr:from>
        <xdr:to>
          <xdr:col>2</xdr:col>
          <xdr:colOff>0</xdr:colOff>
          <xdr:row>8</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1243407</xdr:colOff>
      <xdr:row>140</xdr:row>
      <xdr:rowOff>83858</xdr:rowOff>
    </xdr:from>
    <xdr:ext cx="540000" cy="540000"/>
    <xdr:pic>
      <xdr:nvPicPr>
        <xdr:cNvPr id="123" name="図 122" descr="https://www.unic.or.jp/files/sdg_icon_11_ja_2.png">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5607" y="4449893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56221</xdr:colOff>
      <xdr:row>140</xdr:row>
      <xdr:rowOff>91997</xdr:rowOff>
    </xdr:from>
    <xdr:ext cx="540000" cy="540000"/>
    <xdr:pic>
      <xdr:nvPicPr>
        <xdr:cNvPr id="124" name="図 123">
          <a:extLst>
            <a:ext uri="{FF2B5EF4-FFF2-40B4-BE49-F238E27FC236}">
              <a16:creationId xmlns:a16="http://schemas.microsoft.com/office/drawing/2014/main" id="{00000000-0008-0000-0000-00007C000000}"/>
            </a:ext>
          </a:extLst>
        </xdr:cNvPr>
        <xdr:cNvPicPr>
          <a:picLocks noChangeAspect="1"/>
        </xdr:cNvPicPr>
      </xdr:nvPicPr>
      <xdr:blipFill>
        <a:blip xmlns:r="http://schemas.openxmlformats.org/officeDocument/2006/relationships" r:embed="rId2"/>
        <a:stretch>
          <a:fillRect/>
        </a:stretch>
      </xdr:blipFill>
      <xdr:spPr>
        <a:xfrm>
          <a:off x="1580221" y="43951821"/>
          <a:ext cx="540000" cy="540000"/>
        </a:xfrm>
        <a:prstGeom prst="rect">
          <a:avLst/>
        </a:prstGeom>
      </xdr:spPr>
    </xdr:pic>
    <xdr:clientData/>
  </xdr:oneCellAnchor>
  <xdr:oneCellAnchor>
    <xdr:from>
      <xdr:col>4</xdr:col>
      <xdr:colOff>1292029</xdr:colOff>
      <xdr:row>155</xdr:row>
      <xdr:rowOff>99140</xdr:rowOff>
    </xdr:from>
    <xdr:ext cx="540000" cy="540000"/>
    <xdr:pic>
      <xdr:nvPicPr>
        <xdr:cNvPr id="126" name="図 125" descr="https://www.unic.or.jp/files/sdg_icon_13_ja_2.png">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54229" y="5555369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92854</xdr:colOff>
      <xdr:row>155</xdr:row>
      <xdr:rowOff>86273</xdr:rowOff>
    </xdr:from>
    <xdr:ext cx="540000" cy="540000"/>
    <xdr:pic>
      <xdr:nvPicPr>
        <xdr:cNvPr id="129" name="図 128" descr="https://www.unic.or.jp/files/sdg_icon_06_ja_2.png">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16854" y="5070324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62414</xdr:colOff>
      <xdr:row>147</xdr:row>
      <xdr:rowOff>52321</xdr:rowOff>
    </xdr:from>
    <xdr:ext cx="540000" cy="540000"/>
    <xdr:pic>
      <xdr:nvPicPr>
        <xdr:cNvPr id="132" name="図 131" descr="https://www.unic.or.jp/files/sdg_icon_12_ja_2.png">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16450" y="4970478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1320771</xdr:colOff>
      <xdr:row>146</xdr:row>
      <xdr:rowOff>77052</xdr:rowOff>
    </xdr:from>
    <xdr:ext cx="540000" cy="540000"/>
    <xdr:pic>
      <xdr:nvPicPr>
        <xdr:cNvPr id="133" name="図 132" descr="https://www.unic.or.jp/files/sdg_icon_11_ja_2.png">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42947" y="4674955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67424</xdr:colOff>
      <xdr:row>146</xdr:row>
      <xdr:rowOff>88549</xdr:rowOff>
    </xdr:from>
    <xdr:ext cx="540000" cy="540000"/>
    <xdr:pic>
      <xdr:nvPicPr>
        <xdr:cNvPr id="138" name="図 137">
          <a:extLst>
            <a:ext uri="{FF2B5EF4-FFF2-40B4-BE49-F238E27FC236}">
              <a16:creationId xmlns:a16="http://schemas.microsoft.com/office/drawing/2014/main" id="{00000000-0008-0000-0000-00008A000000}"/>
            </a:ext>
          </a:extLst>
        </xdr:cNvPr>
        <xdr:cNvPicPr>
          <a:picLocks noChangeAspect="1"/>
        </xdr:cNvPicPr>
      </xdr:nvPicPr>
      <xdr:blipFill>
        <a:blip xmlns:r="http://schemas.openxmlformats.org/officeDocument/2006/relationships" r:embed="rId2"/>
        <a:stretch>
          <a:fillRect/>
        </a:stretch>
      </xdr:blipFill>
      <xdr:spPr>
        <a:xfrm>
          <a:off x="2689600" y="46761049"/>
          <a:ext cx="540000" cy="540000"/>
        </a:xfrm>
        <a:prstGeom prst="rect">
          <a:avLst/>
        </a:prstGeom>
      </xdr:spPr>
    </xdr:pic>
    <xdr:clientData/>
  </xdr:oneCellAnchor>
  <xdr:oneCellAnchor>
    <xdr:from>
      <xdr:col>4</xdr:col>
      <xdr:colOff>698820</xdr:colOff>
      <xdr:row>146</xdr:row>
      <xdr:rowOff>85718</xdr:rowOff>
    </xdr:from>
    <xdr:ext cx="540000" cy="540000"/>
    <xdr:pic>
      <xdr:nvPicPr>
        <xdr:cNvPr id="139" name="図 138" descr="https://www.unic.or.jp/files/sdg_icon_06_ja_2.png">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20996" y="4675821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81280</xdr:colOff>
      <xdr:row>12</xdr:row>
      <xdr:rowOff>116840</xdr:rowOff>
    </xdr:from>
    <xdr:ext cx="540000" cy="540000"/>
    <xdr:pic>
      <xdr:nvPicPr>
        <xdr:cNvPr id="140" name="図 139">
          <a:extLst>
            <a:ext uri="{FF2B5EF4-FFF2-40B4-BE49-F238E27FC236}">
              <a16:creationId xmlns:a16="http://schemas.microsoft.com/office/drawing/2014/main" id="{00000000-0008-0000-0000-00008C000000}"/>
            </a:ext>
          </a:extLst>
        </xdr:cNvPr>
        <xdr:cNvPicPr>
          <a:picLocks noChangeAspect="1"/>
        </xdr:cNvPicPr>
      </xdr:nvPicPr>
      <xdr:blipFill>
        <a:blip xmlns:r="http://schemas.openxmlformats.org/officeDocument/2006/relationships" r:embed="rId2"/>
        <a:stretch>
          <a:fillRect/>
        </a:stretch>
      </xdr:blipFill>
      <xdr:spPr>
        <a:xfrm>
          <a:off x="17470120" y="3347720"/>
          <a:ext cx="540000" cy="540000"/>
        </a:xfrm>
        <a:prstGeom prst="rect">
          <a:avLst/>
        </a:prstGeom>
      </xdr:spPr>
    </xdr:pic>
    <xdr:clientData/>
  </xdr:oneCellAnchor>
  <xdr:oneCellAnchor>
    <xdr:from>
      <xdr:col>4</xdr:col>
      <xdr:colOff>675640</xdr:colOff>
      <xdr:row>12</xdr:row>
      <xdr:rowOff>114300</xdr:rowOff>
    </xdr:from>
    <xdr:ext cx="540000" cy="540000"/>
    <xdr:pic>
      <xdr:nvPicPr>
        <xdr:cNvPr id="141" name="図 140" descr="https://www.unic.or.jp/files/sdg_icon_08_ja_2.png">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8064480" y="334518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669125</xdr:colOff>
      <xdr:row>56</xdr:row>
      <xdr:rowOff>123733</xdr:rowOff>
    </xdr:from>
    <xdr:ext cx="540000" cy="540000"/>
    <xdr:pic>
      <xdr:nvPicPr>
        <xdr:cNvPr id="183" name="図 182" descr="https://www.unic.or.jp/files/sdg_icon_08_ja_2.png">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1325" y="1846888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713418</xdr:colOff>
      <xdr:row>64</xdr:row>
      <xdr:rowOff>93529</xdr:rowOff>
    </xdr:from>
    <xdr:ext cx="540000" cy="540000"/>
    <xdr:pic>
      <xdr:nvPicPr>
        <xdr:cNvPr id="184" name="図 183" descr="https://www.unic.or.jp/files/sdg_icon_08_ja_2.png">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77859" y="2737985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69028</xdr:colOff>
      <xdr:row>66</xdr:row>
      <xdr:rowOff>66638</xdr:rowOff>
    </xdr:from>
    <xdr:ext cx="540000" cy="540000"/>
    <xdr:pic>
      <xdr:nvPicPr>
        <xdr:cNvPr id="185" name="図 184" descr="https://www.unic.or.jp/files/sdg_icon_12_ja_2.png">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31228" y="2254563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678660</xdr:colOff>
      <xdr:row>66</xdr:row>
      <xdr:rowOff>68319</xdr:rowOff>
    </xdr:from>
    <xdr:ext cx="540220" cy="540000"/>
    <xdr:pic>
      <xdr:nvPicPr>
        <xdr:cNvPr id="186" name="図 185" descr="https://www.unic.or.jp/files/sdg_icon_17_ja_2.png">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40860" y="22547319"/>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1317801</xdr:colOff>
      <xdr:row>73</xdr:row>
      <xdr:rowOff>98290</xdr:rowOff>
    </xdr:from>
    <xdr:ext cx="540000" cy="540000"/>
    <xdr:pic>
      <xdr:nvPicPr>
        <xdr:cNvPr id="187" name="図 186" descr="https://www.unic.or.jp/files/sdg_icon_08_ja_2.png">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841801" y="2174805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75447</xdr:colOff>
      <xdr:row>73</xdr:row>
      <xdr:rowOff>100243</xdr:rowOff>
    </xdr:from>
    <xdr:ext cx="540000" cy="540000"/>
    <xdr:pic>
      <xdr:nvPicPr>
        <xdr:cNvPr id="188" name="図 187" descr="https://www.unic.or.jp/files/sdg_icon_04_ja_2.png">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99447" y="2175000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697747</xdr:colOff>
      <xdr:row>73</xdr:row>
      <xdr:rowOff>97998</xdr:rowOff>
    </xdr:from>
    <xdr:ext cx="540000" cy="540000"/>
    <xdr:pic>
      <xdr:nvPicPr>
        <xdr:cNvPr id="189" name="図 188" descr="https://www.unic.or.jp/files/sdg_icon_05_ja_2.png">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221747" y="2174776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80234</xdr:colOff>
      <xdr:row>74</xdr:row>
      <xdr:rowOff>294119</xdr:rowOff>
    </xdr:from>
    <xdr:ext cx="540000" cy="540000"/>
    <xdr:pic>
      <xdr:nvPicPr>
        <xdr:cNvPr id="190" name="図 189" descr="https://www.unic.or.jp/files/sdg_icon_09_ja_2.png">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434270" y="2452844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682694</xdr:colOff>
      <xdr:row>77</xdr:row>
      <xdr:rowOff>83478</xdr:rowOff>
    </xdr:from>
    <xdr:ext cx="540000" cy="540000"/>
    <xdr:pic>
      <xdr:nvPicPr>
        <xdr:cNvPr id="191" name="図 190" descr="https://www.unic.or.jp/files/sdg_icon_08_ja_2.png">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44894" y="2454367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75741</xdr:colOff>
      <xdr:row>77</xdr:row>
      <xdr:rowOff>74999</xdr:rowOff>
    </xdr:from>
    <xdr:ext cx="540220" cy="540000"/>
    <xdr:pic>
      <xdr:nvPicPr>
        <xdr:cNvPr id="192" name="図 191" descr="https://www.unic.or.jp/files/sdg_icon_01_ja_2.png">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599741" y="23035852"/>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1306471</xdr:colOff>
      <xdr:row>77</xdr:row>
      <xdr:rowOff>74481</xdr:rowOff>
    </xdr:from>
    <xdr:ext cx="540000" cy="540000"/>
    <xdr:pic>
      <xdr:nvPicPr>
        <xdr:cNvPr id="193" name="図 192" descr="https://www.unic.or.jp/files/sdg_icon_09_ja_2.png">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668671" y="2453468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1298980</xdr:colOff>
      <xdr:row>79</xdr:row>
      <xdr:rowOff>47977</xdr:rowOff>
    </xdr:from>
    <xdr:to>
      <xdr:col>4</xdr:col>
      <xdr:colOff>1838980</xdr:colOff>
      <xdr:row>79</xdr:row>
      <xdr:rowOff>587977</xdr:rowOff>
    </xdr:to>
    <xdr:pic>
      <xdr:nvPicPr>
        <xdr:cNvPr id="194" name="図 193" descr="https://www.unic.or.jp/files/sdg_icon_11_ja_2.png">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3016" y="2626894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684172</xdr:colOff>
      <xdr:row>79</xdr:row>
      <xdr:rowOff>36594</xdr:rowOff>
    </xdr:from>
    <xdr:to>
      <xdr:col>4</xdr:col>
      <xdr:colOff>1224172</xdr:colOff>
      <xdr:row>79</xdr:row>
      <xdr:rowOff>576594</xdr:rowOff>
    </xdr:to>
    <xdr:pic>
      <xdr:nvPicPr>
        <xdr:cNvPr id="195" name="図 194" descr="https://www.unic.or.jp/files/sdg_icon_09_ja_2.png">
          <a:extLst>
            <a:ext uri="{FF2B5EF4-FFF2-40B4-BE49-F238E27FC236}">
              <a16:creationId xmlns:a16="http://schemas.microsoft.com/office/drawing/2014/main" id="{00000000-0008-0000-0000-0000C3000000}"/>
            </a:ext>
          </a:extLst>
        </xdr:cNvPr>
        <xdr:cNvPicPr>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38208" y="2625755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74323</xdr:colOff>
      <xdr:row>79</xdr:row>
      <xdr:rowOff>34497</xdr:rowOff>
    </xdr:from>
    <xdr:to>
      <xdr:col>4</xdr:col>
      <xdr:colOff>614323</xdr:colOff>
      <xdr:row>79</xdr:row>
      <xdr:rowOff>574497</xdr:rowOff>
    </xdr:to>
    <xdr:pic>
      <xdr:nvPicPr>
        <xdr:cNvPr id="200" name="図 199">
          <a:extLst>
            <a:ext uri="{FF2B5EF4-FFF2-40B4-BE49-F238E27FC236}">
              <a16:creationId xmlns:a16="http://schemas.microsoft.com/office/drawing/2014/main" id="{00000000-0008-0000-0000-0000C8000000}"/>
            </a:ext>
          </a:extLst>
        </xdr:cNvPr>
        <xdr:cNvPicPr>
          <a:picLocks/>
        </xdr:cNvPicPr>
      </xdr:nvPicPr>
      <xdr:blipFill>
        <a:blip xmlns:r="http://schemas.openxmlformats.org/officeDocument/2006/relationships" r:embed="rId2"/>
        <a:stretch>
          <a:fillRect/>
        </a:stretch>
      </xdr:blipFill>
      <xdr:spPr>
        <a:xfrm>
          <a:off x="2428359" y="26255461"/>
          <a:ext cx="540000" cy="540000"/>
        </a:xfrm>
        <a:prstGeom prst="rect">
          <a:avLst/>
        </a:prstGeom>
      </xdr:spPr>
    </xdr:pic>
    <xdr:clientData/>
  </xdr:twoCellAnchor>
  <xdr:oneCellAnchor>
    <xdr:from>
      <xdr:col>4</xdr:col>
      <xdr:colOff>1277106</xdr:colOff>
      <xdr:row>84</xdr:row>
      <xdr:rowOff>108596</xdr:rowOff>
    </xdr:from>
    <xdr:ext cx="540000" cy="540000"/>
    <xdr:pic>
      <xdr:nvPicPr>
        <xdr:cNvPr id="201" name="図 200" descr="https://www.unic.or.jp/files/sdg_icon_09_ja_2.png">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639306" y="2743582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85774</xdr:colOff>
      <xdr:row>84</xdr:row>
      <xdr:rowOff>84573</xdr:rowOff>
    </xdr:from>
    <xdr:ext cx="540000" cy="540000"/>
    <xdr:pic>
      <xdr:nvPicPr>
        <xdr:cNvPr id="202" name="図 201" descr="https://www.unic.or.jp/files/sdg_icon_04_ja_2.png">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609774" y="2537624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674732</xdr:colOff>
      <xdr:row>84</xdr:row>
      <xdr:rowOff>95486</xdr:rowOff>
    </xdr:from>
    <xdr:ext cx="540000" cy="540000"/>
    <xdr:pic>
      <xdr:nvPicPr>
        <xdr:cNvPr id="203" name="図 202" descr="https://www.unic.or.jp/files/sdg_icon_08_ja_2.png">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6932" y="2742271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88607</xdr:colOff>
      <xdr:row>85</xdr:row>
      <xdr:rowOff>261851</xdr:rowOff>
    </xdr:from>
    <xdr:ext cx="540000" cy="540000"/>
    <xdr:pic>
      <xdr:nvPicPr>
        <xdr:cNvPr id="204" name="図 203" descr="https://www.unic.or.jp/files/sdg_icon_16_ja_2.png">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442643" y="2815649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88608</xdr:colOff>
      <xdr:row>90</xdr:row>
      <xdr:rowOff>106333</xdr:rowOff>
    </xdr:from>
    <xdr:ext cx="540000" cy="540000"/>
    <xdr:pic>
      <xdr:nvPicPr>
        <xdr:cNvPr id="205" name="図 204" descr="https://www.unic.or.jp/files/sdg_icon_08_ja_2.png">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50808" y="2860513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683466</xdr:colOff>
      <xdr:row>90</xdr:row>
      <xdr:rowOff>100206</xdr:rowOff>
    </xdr:from>
    <xdr:ext cx="540000" cy="540000"/>
    <xdr:pic>
      <xdr:nvPicPr>
        <xdr:cNvPr id="206" name="図 205" descr="https://www.unic.or.jp/files/sdg_icon_16_ja_2.png">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45666" y="2918003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82774</xdr:colOff>
      <xdr:row>122</xdr:row>
      <xdr:rowOff>135847</xdr:rowOff>
    </xdr:from>
    <xdr:ext cx="540000" cy="540000"/>
    <xdr:pic>
      <xdr:nvPicPr>
        <xdr:cNvPr id="208" name="図 207" descr="https://www.unic.or.jp/files/sdg_icon_07_ja_2.png">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436810" y="4063070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74158</xdr:colOff>
      <xdr:row>123</xdr:row>
      <xdr:rowOff>289780</xdr:rowOff>
    </xdr:from>
    <xdr:ext cx="540000" cy="540000"/>
    <xdr:pic>
      <xdr:nvPicPr>
        <xdr:cNvPr id="209" name="図 208" descr="https://www.unic.or.jp/files/sdg_icon_12_ja_2.png">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28194" y="4136974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670405</xdr:colOff>
      <xdr:row>123</xdr:row>
      <xdr:rowOff>291733</xdr:rowOff>
    </xdr:from>
    <xdr:ext cx="540000" cy="540000"/>
    <xdr:pic>
      <xdr:nvPicPr>
        <xdr:cNvPr id="210" name="図 209" descr="https://www.unic.or.jp/files/sdg_icon_13_ja_2.png">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24441" y="4137169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50613</xdr:colOff>
      <xdr:row>129</xdr:row>
      <xdr:rowOff>82102</xdr:rowOff>
    </xdr:from>
    <xdr:ext cx="540000" cy="540000"/>
    <xdr:pic>
      <xdr:nvPicPr>
        <xdr:cNvPr id="213" name="図 212" descr="https://www.unic.or.jp/files/sdg_icon_07_ja_2.png">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412813" y="4084910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645853</xdr:colOff>
      <xdr:row>129</xdr:row>
      <xdr:rowOff>93016</xdr:rowOff>
    </xdr:from>
    <xdr:ext cx="540000" cy="540000"/>
    <xdr:pic>
      <xdr:nvPicPr>
        <xdr:cNvPr id="214" name="図 213" descr="https://www.unic.or.jp/files/sdg_icon_13_ja_2.png">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08053" y="4086001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1242781</xdr:colOff>
      <xdr:row>129</xdr:row>
      <xdr:rowOff>98047</xdr:rowOff>
    </xdr:from>
    <xdr:ext cx="540000" cy="540000"/>
    <xdr:pic>
      <xdr:nvPicPr>
        <xdr:cNvPr id="215" name="図 214" descr="https://www.unic.or.jp/files/sdg_icon_15_ja_2.png">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604981" y="4086504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56240</xdr:colOff>
      <xdr:row>133</xdr:row>
      <xdr:rowOff>298637</xdr:rowOff>
    </xdr:from>
    <xdr:ext cx="540000" cy="540000"/>
    <xdr:pic>
      <xdr:nvPicPr>
        <xdr:cNvPr id="217" name="図 216" descr="https://www.unic.or.jp/files/sdg_icon_12_ja_2.png">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18440" y="4253248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664881</xdr:colOff>
      <xdr:row>132</xdr:row>
      <xdr:rowOff>68257</xdr:rowOff>
    </xdr:from>
    <xdr:ext cx="540000" cy="540000"/>
    <xdr:pic>
      <xdr:nvPicPr>
        <xdr:cNvPr id="219" name="図 218" descr="https://www.unic.or.jp/files/sdg_icon_08_ja_2.png">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188881" y="4116022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1267127</xdr:colOff>
      <xdr:row>132</xdr:row>
      <xdr:rowOff>62131</xdr:rowOff>
    </xdr:from>
    <xdr:ext cx="540000" cy="540000"/>
    <xdr:pic>
      <xdr:nvPicPr>
        <xdr:cNvPr id="220" name="図 219" descr="https://www.unic.or.jp/files/sdg_icon_09_ja_2.png">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791127" y="4178163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67981</xdr:colOff>
      <xdr:row>135</xdr:row>
      <xdr:rowOff>114421</xdr:rowOff>
    </xdr:from>
    <xdr:ext cx="540000" cy="540000"/>
    <xdr:pic>
      <xdr:nvPicPr>
        <xdr:cNvPr id="221" name="図 220" descr="https://www.unic.or.jp/files/sdg_icon_06_ja_2.png">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91981" y="4246145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654265</xdr:colOff>
      <xdr:row>135</xdr:row>
      <xdr:rowOff>108001</xdr:rowOff>
    </xdr:from>
    <xdr:ext cx="540000" cy="540000"/>
    <xdr:pic>
      <xdr:nvPicPr>
        <xdr:cNvPr id="222" name="図 221" descr="https://www.unic.or.jp/files/sdg_icon_12_ja_2.png">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178265" y="4245503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637779</xdr:colOff>
      <xdr:row>141</xdr:row>
      <xdr:rowOff>364836</xdr:rowOff>
    </xdr:from>
    <xdr:ext cx="540220" cy="540000"/>
    <xdr:pic>
      <xdr:nvPicPr>
        <xdr:cNvPr id="229" name="図 228" descr="https://www.unic.or.jp/files/sdg_icon_14_ja_2.png">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991815" y="47690479"/>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696545</xdr:colOff>
      <xdr:row>148</xdr:row>
      <xdr:rowOff>95555</xdr:rowOff>
    </xdr:from>
    <xdr:ext cx="540220" cy="540000"/>
    <xdr:pic>
      <xdr:nvPicPr>
        <xdr:cNvPr id="231" name="図 230" descr="https://www.unic.or.jp/files/sdg_icon_14_ja_2.png">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058745" y="47853905"/>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73543</xdr:colOff>
      <xdr:row>56</xdr:row>
      <xdr:rowOff>114188</xdr:rowOff>
    </xdr:from>
    <xdr:ext cx="540000" cy="540000"/>
    <xdr:pic>
      <xdr:nvPicPr>
        <xdr:cNvPr id="233" name="図 232">
          <a:extLst>
            <a:ext uri="{FF2B5EF4-FFF2-40B4-BE49-F238E27FC236}">
              <a16:creationId xmlns:a16="http://schemas.microsoft.com/office/drawing/2014/main" id="{00000000-0008-0000-0000-0000E9000000}"/>
            </a:ext>
          </a:extLst>
        </xdr:cNvPr>
        <xdr:cNvPicPr>
          <a:picLocks noChangeAspect="1"/>
        </xdr:cNvPicPr>
      </xdr:nvPicPr>
      <xdr:blipFill>
        <a:blip xmlns:r="http://schemas.openxmlformats.org/officeDocument/2006/relationships" r:embed="rId2"/>
        <a:stretch>
          <a:fillRect/>
        </a:stretch>
      </xdr:blipFill>
      <xdr:spPr>
        <a:xfrm>
          <a:off x="2435743" y="18459338"/>
          <a:ext cx="540000" cy="540000"/>
        </a:xfrm>
        <a:prstGeom prst="rect">
          <a:avLst/>
        </a:prstGeom>
      </xdr:spPr>
    </xdr:pic>
    <xdr:clientData/>
  </xdr:oneCellAnchor>
  <xdr:oneCellAnchor>
    <xdr:from>
      <xdr:col>4</xdr:col>
      <xdr:colOff>94274</xdr:colOff>
      <xdr:row>64</xdr:row>
      <xdr:rowOff>86202</xdr:rowOff>
    </xdr:from>
    <xdr:ext cx="540000" cy="540000"/>
    <xdr:pic>
      <xdr:nvPicPr>
        <xdr:cNvPr id="234" name="図 233" descr="https://www.unic.or.jp/files/sdg_icon_05_ja_2.png">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458715" y="2737252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1337056</xdr:colOff>
      <xdr:row>64</xdr:row>
      <xdr:rowOff>96362</xdr:rowOff>
    </xdr:from>
    <xdr:ext cx="540000" cy="534920"/>
    <xdr:pic>
      <xdr:nvPicPr>
        <xdr:cNvPr id="235" name="図 234" descr="https://www.unic.or.jp/files/sdg_icon_10_ja_3.png">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701497" y="27382686"/>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79677</xdr:colOff>
      <xdr:row>103</xdr:row>
      <xdr:rowOff>121824</xdr:rowOff>
    </xdr:from>
    <xdr:ext cx="540000" cy="540000"/>
    <xdr:pic>
      <xdr:nvPicPr>
        <xdr:cNvPr id="236" name="図 235" descr="https://www.unic.or.jp/files/sdg_icon_08_ja_2.png">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33713" y="3329603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694293</xdr:colOff>
      <xdr:row>110</xdr:row>
      <xdr:rowOff>127281</xdr:rowOff>
    </xdr:from>
    <xdr:ext cx="540000" cy="540000"/>
    <xdr:pic>
      <xdr:nvPicPr>
        <xdr:cNvPr id="237" name="図 236" descr="https://www.unic.or.jp/files/sdg_icon_09_ja_2.png">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48329" y="3549224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86974</xdr:colOff>
      <xdr:row>110</xdr:row>
      <xdr:rowOff>130612</xdr:rowOff>
    </xdr:from>
    <xdr:ext cx="540000" cy="540000"/>
    <xdr:pic>
      <xdr:nvPicPr>
        <xdr:cNvPr id="238" name="図 237" descr="https://www.unic.or.jp/files/sdg_icon_08_ja_2.png">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41010" y="3549557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666175</xdr:colOff>
      <xdr:row>119</xdr:row>
      <xdr:rowOff>117355</xdr:rowOff>
    </xdr:from>
    <xdr:ext cx="540220" cy="540000"/>
    <xdr:pic>
      <xdr:nvPicPr>
        <xdr:cNvPr id="240" name="図 239" descr="https://www.unic.or.jp/files/sdg_icon_17_ja_2.png">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20211" y="38734426"/>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703729</xdr:colOff>
      <xdr:row>100</xdr:row>
      <xdr:rowOff>108359</xdr:rowOff>
    </xdr:from>
    <xdr:ext cx="540220" cy="540000"/>
    <xdr:pic>
      <xdr:nvPicPr>
        <xdr:cNvPr id="242" name="図 241" descr="https://www.unic.or.jp/files/sdg_icon_17_ja_2.png">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57765" y="32221216"/>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694649</xdr:colOff>
      <xdr:row>103</xdr:row>
      <xdr:rowOff>113121</xdr:rowOff>
    </xdr:from>
    <xdr:ext cx="540000" cy="540000"/>
    <xdr:pic>
      <xdr:nvPicPr>
        <xdr:cNvPr id="243" name="図 242" descr="https://www.unic.or.jp/files/sdg_icon_09_ja_2.png">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48685" y="3328733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absolute">
        <xdr:from>
          <xdr:col>8</xdr:col>
          <xdr:colOff>19050</xdr:colOff>
          <xdr:row>12</xdr:row>
          <xdr:rowOff>57150</xdr:rowOff>
        </xdr:from>
        <xdr:to>
          <xdr:col>9</xdr:col>
          <xdr:colOff>19050</xdr:colOff>
          <xdr:row>13</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561975</xdr:rowOff>
        </xdr:from>
        <xdr:to>
          <xdr:col>9</xdr:col>
          <xdr:colOff>9525</xdr:colOff>
          <xdr:row>13</xdr:row>
          <xdr:rowOff>400050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0</xdr:rowOff>
        </xdr:from>
        <xdr:to>
          <xdr:col>9</xdr:col>
          <xdr:colOff>9525</xdr:colOff>
          <xdr:row>15</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xdr:row>
          <xdr:rowOff>0</xdr:rowOff>
        </xdr:from>
        <xdr:to>
          <xdr:col>9</xdr:col>
          <xdr:colOff>9525</xdr:colOff>
          <xdr:row>15</xdr:row>
          <xdr:rowOff>419100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81280</xdr:colOff>
      <xdr:row>16</xdr:row>
      <xdr:rowOff>116840</xdr:rowOff>
    </xdr:from>
    <xdr:ext cx="540000" cy="540000"/>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1605280" y="3657899"/>
          <a:ext cx="540000" cy="540000"/>
        </a:xfrm>
        <a:prstGeom prst="rect">
          <a:avLst/>
        </a:prstGeom>
      </xdr:spPr>
    </xdr:pic>
    <xdr:clientData/>
  </xdr:oneCellAnchor>
  <xdr:oneCellAnchor>
    <xdr:from>
      <xdr:col>4</xdr:col>
      <xdr:colOff>675640</xdr:colOff>
      <xdr:row>16</xdr:row>
      <xdr:rowOff>114300</xdr:rowOff>
    </xdr:from>
    <xdr:ext cx="540000" cy="540000"/>
    <xdr:pic>
      <xdr:nvPicPr>
        <xdr:cNvPr id="3" name="図 2" descr="https://www.unic.or.jp/files/sdg_icon_08_ja_2.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199640" y="365535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16</xdr:row>
          <xdr:rowOff>0</xdr:rowOff>
        </xdr:from>
        <xdr:to>
          <xdr:col>9</xdr:col>
          <xdr:colOff>9525</xdr:colOff>
          <xdr:row>17</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457200</xdr:rowOff>
        </xdr:from>
        <xdr:to>
          <xdr:col>9</xdr:col>
          <xdr:colOff>9525</xdr:colOff>
          <xdr:row>19</xdr:row>
          <xdr:rowOff>400050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466725</xdr:rowOff>
        </xdr:from>
        <xdr:to>
          <xdr:col>9</xdr:col>
          <xdr:colOff>9525</xdr:colOff>
          <xdr:row>21</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28575</xdr:rowOff>
        </xdr:from>
        <xdr:to>
          <xdr:col>9</xdr:col>
          <xdr:colOff>9525</xdr:colOff>
          <xdr:row>19</xdr:row>
          <xdr:rowOff>66675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28575</xdr:rowOff>
        </xdr:from>
        <xdr:to>
          <xdr:col>9</xdr:col>
          <xdr:colOff>9525</xdr:colOff>
          <xdr:row>25</xdr:row>
          <xdr:rowOff>428625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26</xdr:row>
          <xdr:rowOff>19050</xdr:rowOff>
        </xdr:from>
        <xdr:to>
          <xdr:col>9</xdr:col>
          <xdr:colOff>9525</xdr:colOff>
          <xdr:row>26</xdr:row>
          <xdr:rowOff>428625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9525</xdr:rowOff>
        </xdr:from>
        <xdr:to>
          <xdr:col>9</xdr:col>
          <xdr:colOff>9525</xdr:colOff>
          <xdr:row>28</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28575</xdr:rowOff>
        </xdr:from>
        <xdr:to>
          <xdr:col>9</xdr:col>
          <xdr:colOff>9525</xdr:colOff>
          <xdr:row>28</xdr:row>
          <xdr:rowOff>428625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1255786</xdr:colOff>
      <xdr:row>25</xdr:row>
      <xdr:rowOff>91057</xdr:rowOff>
    </xdr:from>
    <xdr:ext cx="540043" cy="535010"/>
    <xdr:pic>
      <xdr:nvPicPr>
        <xdr:cNvPr id="6" name="図 5" descr="https://www.unic.or.jp/files/sdg_icon_08_ja_2.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17986" y="7920607"/>
          <a:ext cx="540043" cy="5350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71413</xdr:colOff>
      <xdr:row>26</xdr:row>
      <xdr:rowOff>251758</xdr:rowOff>
    </xdr:from>
    <xdr:ext cx="540000" cy="534920"/>
    <xdr:pic>
      <xdr:nvPicPr>
        <xdr:cNvPr id="7" name="図 6" descr="https://www.unic.or.jp/files/sdg_icon_10_ja_3.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425449" y="8130294"/>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68580</xdr:colOff>
      <xdr:row>25</xdr:row>
      <xdr:rowOff>91440</xdr:rowOff>
    </xdr:from>
    <xdr:ext cx="540000" cy="540000"/>
    <xdr:pic>
      <xdr:nvPicPr>
        <xdr:cNvPr id="8" name="図 7" descr="https://www.unic.or.jp/files/sdg_icon_04_ja_2.pn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92580" y="1084908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1257983</xdr:colOff>
      <xdr:row>26</xdr:row>
      <xdr:rowOff>262846</xdr:rowOff>
    </xdr:from>
    <xdr:ext cx="545080" cy="534920"/>
    <xdr:pic>
      <xdr:nvPicPr>
        <xdr:cNvPr id="9" name="図 8" descr="https://www.unic.or.jp/files/sdg_icon_16_ja_2.png">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612019" y="8141382"/>
          <a:ext cx="54508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668020</xdr:colOff>
      <xdr:row>25</xdr:row>
      <xdr:rowOff>93980</xdr:rowOff>
    </xdr:from>
    <xdr:ext cx="540000" cy="540000"/>
    <xdr:pic>
      <xdr:nvPicPr>
        <xdr:cNvPr id="10" name="図 9" descr="https://www.unic.or.jp/files/sdg_icon_05_ja_2.png">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192020" y="1085162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663624</xdr:colOff>
      <xdr:row>26</xdr:row>
      <xdr:rowOff>262436</xdr:rowOff>
    </xdr:from>
    <xdr:ext cx="540000" cy="534920"/>
    <xdr:pic>
      <xdr:nvPicPr>
        <xdr:cNvPr id="11" name="図 10" descr="https://www.unic.or.jp/files/sdg_icon_11_ja_2.png">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7660" y="8140972"/>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31</xdr:row>
          <xdr:rowOff>85725</xdr:rowOff>
        </xdr:from>
        <xdr:to>
          <xdr:col>9</xdr:col>
          <xdr:colOff>9525</xdr:colOff>
          <xdr:row>31</xdr:row>
          <xdr:rowOff>485775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32</xdr:row>
          <xdr:rowOff>9525</xdr:rowOff>
        </xdr:from>
        <xdr:to>
          <xdr:col>9</xdr:col>
          <xdr:colOff>9525</xdr:colOff>
          <xdr:row>33</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38100</xdr:rowOff>
        </xdr:from>
        <xdr:to>
          <xdr:col>9</xdr:col>
          <xdr:colOff>9525</xdr:colOff>
          <xdr:row>34</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86683</xdr:colOff>
      <xdr:row>32</xdr:row>
      <xdr:rowOff>254634</xdr:rowOff>
    </xdr:from>
    <xdr:ext cx="540000" cy="540000"/>
    <xdr:pic>
      <xdr:nvPicPr>
        <xdr:cNvPr id="23" name="図 22" descr="https://www.unic.or.jp/files/sdg_icon_10_ja_3.pn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440719" y="1005177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678179</xdr:colOff>
      <xdr:row>31</xdr:row>
      <xdr:rowOff>96520</xdr:rowOff>
    </xdr:from>
    <xdr:ext cx="540000" cy="540000"/>
    <xdr:pic>
      <xdr:nvPicPr>
        <xdr:cNvPr id="24" name="図 23" descr="https://www.unic.or.jp/files/sdg_icon_05_ja_2.png">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202179" y="1441763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1283287</xdr:colOff>
      <xdr:row>31</xdr:row>
      <xdr:rowOff>93980</xdr:rowOff>
    </xdr:from>
    <xdr:ext cx="545080" cy="540000"/>
    <xdr:pic>
      <xdr:nvPicPr>
        <xdr:cNvPr id="25" name="図 24" descr="https://www.unic.or.jp/files/sdg_icon_08_ja_2.png">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807287" y="14415098"/>
          <a:ext cx="54508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690245</xdr:colOff>
      <xdr:row>32</xdr:row>
      <xdr:rowOff>246311</xdr:rowOff>
    </xdr:from>
    <xdr:ext cx="540000" cy="540000"/>
    <xdr:pic>
      <xdr:nvPicPr>
        <xdr:cNvPr id="26" name="図 25" descr="https://www.unic.or.jp/files/sdg_icon_16_ja_2.png">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44281" y="1004345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90561</xdr:colOff>
      <xdr:row>31</xdr:row>
      <xdr:rowOff>96520</xdr:rowOff>
    </xdr:from>
    <xdr:ext cx="540000" cy="540000"/>
    <xdr:pic>
      <xdr:nvPicPr>
        <xdr:cNvPr id="27" name="図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2"/>
        <a:stretch>
          <a:fillRect/>
        </a:stretch>
      </xdr:blipFill>
      <xdr:spPr>
        <a:xfrm>
          <a:off x="1614561" y="14417638"/>
          <a:ext cx="540000" cy="54000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34</xdr:row>
          <xdr:rowOff>38100</xdr:rowOff>
        </xdr:from>
        <xdr:to>
          <xdr:col>9</xdr:col>
          <xdr:colOff>9525</xdr:colOff>
          <xdr:row>34</xdr:row>
          <xdr:rowOff>438150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38</xdr:row>
          <xdr:rowOff>28575</xdr:rowOff>
        </xdr:from>
        <xdr:to>
          <xdr:col>9</xdr:col>
          <xdr:colOff>9525</xdr:colOff>
          <xdr:row>39</xdr:row>
          <xdr:rowOff>38100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0</xdr:rowOff>
        </xdr:from>
        <xdr:to>
          <xdr:col>9</xdr:col>
          <xdr:colOff>9525</xdr:colOff>
          <xdr:row>36</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62453</xdr:colOff>
      <xdr:row>34</xdr:row>
      <xdr:rowOff>89946</xdr:rowOff>
    </xdr:from>
    <xdr:ext cx="540000" cy="545080"/>
    <xdr:pic>
      <xdr:nvPicPr>
        <xdr:cNvPr id="30" name="図 29" descr="https://www.unic.or.jp/files/sdg_icon_04_ja_2.png">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86453" y="10589858"/>
          <a:ext cx="540000" cy="5450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666359</xdr:colOff>
      <xdr:row>34</xdr:row>
      <xdr:rowOff>92779</xdr:rowOff>
    </xdr:from>
    <xdr:ext cx="540000" cy="545080"/>
    <xdr:pic>
      <xdr:nvPicPr>
        <xdr:cNvPr id="31" name="図 30" descr="https://www.unic.or.jp/files/sdg_icon_05_ja_2.png">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190359" y="10592691"/>
          <a:ext cx="540000" cy="5450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78154</xdr:colOff>
      <xdr:row>35</xdr:row>
      <xdr:rowOff>142173</xdr:rowOff>
    </xdr:from>
    <xdr:ext cx="540000" cy="534920"/>
    <xdr:pic>
      <xdr:nvPicPr>
        <xdr:cNvPr id="224" name="図 223" descr="https://www.unic.or.jp/files/sdg_icon_10_ja_3.png">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432190" y="11612994"/>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1265213</xdr:colOff>
      <xdr:row>34</xdr:row>
      <xdr:rowOff>88607</xdr:rowOff>
    </xdr:from>
    <xdr:ext cx="545080" cy="545080"/>
    <xdr:pic>
      <xdr:nvPicPr>
        <xdr:cNvPr id="225" name="図 224" descr="https://www.unic.or.jp/files/sdg_icon_08_ja_2.png">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789213" y="14039931"/>
          <a:ext cx="545080" cy="5450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666339</xdr:colOff>
      <xdr:row>35</xdr:row>
      <xdr:rowOff>146274</xdr:rowOff>
    </xdr:from>
    <xdr:ext cx="540000" cy="534920"/>
    <xdr:pic>
      <xdr:nvPicPr>
        <xdr:cNvPr id="226" name="図 225" descr="https://www.unic.or.jp/files/sdg_icon_16_ja_2.png">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20375" y="11617095"/>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36</xdr:row>
          <xdr:rowOff>38100</xdr:rowOff>
        </xdr:from>
        <xdr:to>
          <xdr:col>9</xdr:col>
          <xdr:colOff>9525</xdr:colOff>
          <xdr:row>36</xdr:row>
          <xdr:rowOff>438150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37</xdr:row>
          <xdr:rowOff>28575</xdr:rowOff>
        </xdr:from>
        <xdr:to>
          <xdr:col>9</xdr:col>
          <xdr:colOff>9525</xdr:colOff>
          <xdr:row>38</xdr:row>
          <xdr:rowOff>38100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381000</xdr:rowOff>
        </xdr:from>
        <xdr:to>
          <xdr:col>9</xdr:col>
          <xdr:colOff>9525</xdr:colOff>
          <xdr:row>18</xdr:row>
          <xdr:rowOff>38100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695813</xdr:colOff>
      <xdr:row>41</xdr:row>
      <xdr:rowOff>69118</xdr:rowOff>
    </xdr:from>
    <xdr:ext cx="540000" cy="540000"/>
    <xdr:pic>
      <xdr:nvPicPr>
        <xdr:cNvPr id="99" name="図 98" descr="https://www.unic.or.jp/files/sdg_icon_11_ja_2.png">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8013" y="1329934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88020</xdr:colOff>
      <xdr:row>41</xdr:row>
      <xdr:rowOff>64966</xdr:rowOff>
    </xdr:from>
    <xdr:ext cx="540000" cy="540000"/>
    <xdr:pic>
      <xdr:nvPicPr>
        <xdr:cNvPr id="101" name="図 100" descr="https://www.unic.or.jp/files/sdg_icon_04_ja_2.png">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612020" y="1770302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1297744</xdr:colOff>
      <xdr:row>41</xdr:row>
      <xdr:rowOff>80840</xdr:rowOff>
    </xdr:from>
    <xdr:ext cx="545080" cy="540000"/>
    <xdr:pic>
      <xdr:nvPicPr>
        <xdr:cNvPr id="102" name="図 101" descr="https://www.unic.or.jp/files/sdg_icon_12_ja_2.png">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659944" y="13311065"/>
          <a:ext cx="54508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91440</xdr:colOff>
      <xdr:row>52</xdr:row>
      <xdr:rowOff>109220</xdr:rowOff>
    </xdr:from>
    <xdr:ext cx="540220" cy="540000"/>
    <xdr:pic>
      <xdr:nvPicPr>
        <xdr:cNvPr id="247" name="図 246" descr="https://www.unic.or.jp/files/sdg_icon_01_ja_2.png">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615440" y="19719514"/>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684481</xdr:colOff>
      <xdr:row>52</xdr:row>
      <xdr:rowOff>112053</xdr:rowOff>
    </xdr:from>
    <xdr:ext cx="540000" cy="540000"/>
    <xdr:pic>
      <xdr:nvPicPr>
        <xdr:cNvPr id="248" name="図 247" descr="https://www.unic.or.jp/files/sdg_icon_02_ja_2.png">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046681" y="1731420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83025</xdr:colOff>
      <xdr:row>54</xdr:row>
      <xdr:rowOff>417337</xdr:rowOff>
    </xdr:from>
    <xdr:ext cx="545080" cy="540000"/>
    <xdr:pic>
      <xdr:nvPicPr>
        <xdr:cNvPr id="249" name="図 248" descr="https://www.unic.or.jp/files/sdg_icon_12_ja_2.png">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47466" y="23176484"/>
          <a:ext cx="54508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1283482</xdr:colOff>
      <xdr:row>52</xdr:row>
      <xdr:rowOff>112053</xdr:rowOff>
    </xdr:from>
    <xdr:ext cx="545080" cy="540000"/>
    <xdr:pic>
      <xdr:nvPicPr>
        <xdr:cNvPr id="250" name="図 249">
          <a:extLst>
            <a:ext uri="{FF2B5EF4-FFF2-40B4-BE49-F238E27FC236}">
              <a16:creationId xmlns:a16="http://schemas.microsoft.com/office/drawing/2014/main" id="{00000000-0008-0000-0000-0000FA000000}"/>
            </a:ext>
          </a:extLst>
        </xdr:cNvPr>
        <xdr:cNvPicPr>
          <a:picLocks noChangeAspect="1"/>
        </xdr:cNvPicPr>
      </xdr:nvPicPr>
      <xdr:blipFill>
        <a:blip xmlns:r="http://schemas.openxmlformats.org/officeDocument/2006/relationships" r:embed="rId2"/>
        <a:stretch>
          <a:fillRect/>
        </a:stretch>
      </xdr:blipFill>
      <xdr:spPr>
        <a:xfrm>
          <a:off x="3645682" y="17314203"/>
          <a:ext cx="545080" cy="540000"/>
        </a:xfrm>
        <a:prstGeom prst="rect">
          <a:avLst/>
        </a:prstGeom>
      </xdr:spPr>
    </xdr:pic>
    <xdr:clientData/>
  </xdr:oneCellAnchor>
  <xdr:oneCellAnchor>
    <xdr:from>
      <xdr:col>4</xdr:col>
      <xdr:colOff>1881895</xdr:colOff>
      <xdr:row>52</xdr:row>
      <xdr:rowOff>107608</xdr:rowOff>
    </xdr:from>
    <xdr:ext cx="540000" cy="540000"/>
    <xdr:pic>
      <xdr:nvPicPr>
        <xdr:cNvPr id="251" name="図 250" descr="https://www.unic.or.jp/files/sdg_icon_04_ja_2.png">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244095" y="1730975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81352</xdr:colOff>
      <xdr:row>53</xdr:row>
      <xdr:rowOff>235610</xdr:rowOff>
    </xdr:from>
    <xdr:ext cx="540000" cy="540000"/>
    <xdr:pic>
      <xdr:nvPicPr>
        <xdr:cNvPr id="252" name="図 251" descr="https://www.unic.or.jp/files/sdg_icon_05_ja_2.png">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445793" y="2245687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689005</xdr:colOff>
      <xdr:row>53</xdr:row>
      <xdr:rowOff>247569</xdr:rowOff>
    </xdr:from>
    <xdr:ext cx="540000" cy="540000"/>
    <xdr:pic>
      <xdr:nvPicPr>
        <xdr:cNvPr id="253" name="図 252" descr="https://www.unic.or.jp/files/sdg_icon_09_ja_2.png">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53446" y="2246883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1278734</xdr:colOff>
      <xdr:row>53</xdr:row>
      <xdr:rowOff>249249</xdr:rowOff>
    </xdr:from>
    <xdr:ext cx="540000" cy="540000"/>
    <xdr:pic>
      <xdr:nvPicPr>
        <xdr:cNvPr id="254" name="図 253" descr="https://www.unic.or.jp/files/sdg_icon_10_ja_3.png">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643175" y="2247051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1888578</xdr:colOff>
      <xdr:row>53</xdr:row>
      <xdr:rowOff>257094</xdr:rowOff>
    </xdr:from>
    <xdr:ext cx="540000" cy="540000"/>
    <xdr:pic>
      <xdr:nvPicPr>
        <xdr:cNvPr id="255" name="図 254" descr="https://www.unic.or.jp/files/sdg_icon_11_ja_2.png">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3019" y="2247835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691188</xdr:colOff>
      <xdr:row>54</xdr:row>
      <xdr:rowOff>417338</xdr:rowOff>
    </xdr:from>
    <xdr:ext cx="540000" cy="540000"/>
    <xdr:pic>
      <xdr:nvPicPr>
        <xdr:cNvPr id="96" name="図 95" descr="https://www.unic.or.jp/files/sdg_icon_16_ja_2.png">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55629" y="2317648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90674</xdr:colOff>
      <xdr:row>94</xdr:row>
      <xdr:rowOff>106369</xdr:rowOff>
    </xdr:from>
    <xdr:ext cx="540000" cy="540000"/>
    <xdr:pic>
      <xdr:nvPicPr>
        <xdr:cNvPr id="107" name="図 106" descr="https://www.unic.or.jp/files/sdg_icon_16_ja_2.png">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614674" y="2806504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686449</xdr:colOff>
      <xdr:row>115</xdr:row>
      <xdr:rowOff>139207</xdr:rowOff>
    </xdr:from>
    <xdr:ext cx="540000" cy="540000"/>
    <xdr:pic>
      <xdr:nvPicPr>
        <xdr:cNvPr id="117" name="図 116" descr="https://www.unic.or.jp/files/sdg_icon_09_ja_2.png">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40485" y="3679685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86974</xdr:colOff>
      <xdr:row>115</xdr:row>
      <xdr:rowOff>144219</xdr:rowOff>
    </xdr:from>
    <xdr:ext cx="540000" cy="540000"/>
    <xdr:pic>
      <xdr:nvPicPr>
        <xdr:cNvPr id="118" name="図 117" descr="https://www.unic.or.jp/files/sdg_icon_08_ja_2.png">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41010" y="3680186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63402</xdr:colOff>
      <xdr:row>119</xdr:row>
      <xdr:rowOff>118477</xdr:rowOff>
    </xdr:from>
    <xdr:ext cx="540000" cy="540000"/>
    <xdr:pic>
      <xdr:nvPicPr>
        <xdr:cNvPr id="119" name="図 118" descr="https://www.unic.or.jp/files/sdg_icon_09_ja_2.png">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417438" y="3873554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1260750</xdr:colOff>
      <xdr:row>122</xdr:row>
      <xdr:rowOff>149133</xdr:rowOff>
    </xdr:from>
    <xdr:ext cx="540000" cy="540000"/>
    <xdr:pic>
      <xdr:nvPicPr>
        <xdr:cNvPr id="122" name="図 121" descr="https://www.unic.or.jp/files/sdg_icon_09_ja_2.png">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614786" y="4064399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671361</xdr:colOff>
      <xdr:row>122</xdr:row>
      <xdr:rowOff>147981</xdr:rowOff>
    </xdr:from>
    <xdr:ext cx="540000" cy="540000"/>
    <xdr:pic>
      <xdr:nvPicPr>
        <xdr:cNvPr id="1024" name="図 1023" descr="https://www.unic.or.jp/files/sdg_icon_08_ja_2.png">
          <a:extLst>
            <a:ext uri="{FF2B5EF4-FFF2-40B4-BE49-F238E27FC236}">
              <a16:creationId xmlns:a16="http://schemas.microsoft.com/office/drawing/2014/main" id="{00000000-0008-0000-0000-0000000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25397" y="4064283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67982</xdr:colOff>
      <xdr:row>132</xdr:row>
      <xdr:rowOff>56328</xdr:rowOff>
    </xdr:from>
    <xdr:ext cx="540000" cy="540000"/>
    <xdr:pic>
      <xdr:nvPicPr>
        <xdr:cNvPr id="1035" name="図 1034" descr="https://www.unic.or.jp/files/sdg_icon_07_ja_2.png">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591982" y="4114829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653697</xdr:colOff>
      <xdr:row>133</xdr:row>
      <xdr:rowOff>298637</xdr:rowOff>
    </xdr:from>
    <xdr:ext cx="540000" cy="540000"/>
    <xdr:pic>
      <xdr:nvPicPr>
        <xdr:cNvPr id="1036" name="図 1035" descr="https://www.unic.or.jp/files/sdg_icon_13_ja_2.png">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15897" y="4253248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1252306</xdr:colOff>
      <xdr:row>135</xdr:row>
      <xdr:rowOff>107572</xdr:rowOff>
    </xdr:from>
    <xdr:ext cx="540000" cy="540000"/>
    <xdr:pic>
      <xdr:nvPicPr>
        <xdr:cNvPr id="1040" name="図 1039" descr="https://www.unic.or.jp/files/sdg_icon_15_ja_2.png">
          <a:extLst>
            <a:ext uri="{FF2B5EF4-FFF2-40B4-BE49-F238E27FC236}">
              <a16:creationId xmlns:a16="http://schemas.microsoft.com/office/drawing/2014/main" id="{00000000-0008-0000-0000-00001004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776306" y="3968674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650687</xdr:colOff>
      <xdr:row>140</xdr:row>
      <xdr:rowOff>92009</xdr:rowOff>
    </xdr:from>
    <xdr:ext cx="540000" cy="540000"/>
    <xdr:pic>
      <xdr:nvPicPr>
        <xdr:cNvPr id="1041" name="図 1040" descr="https://www.unic.or.jp/files/sdg_icon_06_ja_2.png">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74687" y="4395183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52509</xdr:colOff>
      <xdr:row>141</xdr:row>
      <xdr:rowOff>368618</xdr:rowOff>
    </xdr:from>
    <xdr:ext cx="540000" cy="540000"/>
    <xdr:pic>
      <xdr:nvPicPr>
        <xdr:cNvPr id="1043" name="図 1042" descr="https://www.unic.or.jp/files/sdg_icon_12_ja_2.png">
          <a:extLst>
            <a:ext uri="{FF2B5EF4-FFF2-40B4-BE49-F238E27FC236}">
              <a16:creationId xmlns:a16="http://schemas.microsoft.com/office/drawing/2014/main" id="{00000000-0008-0000-0000-000013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06545" y="4769426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93971</xdr:colOff>
      <xdr:row>148</xdr:row>
      <xdr:rowOff>96795</xdr:rowOff>
    </xdr:from>
    <xdr:ext cx="540000" cy="540000"/>
    <xdr:pic>
      <xdr:nvPicPr>
        <xdr:cNvPr id="1046" name="図 1045" descr="https://www.unic.or.jp/files/sdg_icon_12_ja_2.png">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17971" y="4768817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1314499</xdr:colOff>
      <xdr:row>148</xdr:row>
      <xdr:rowOff>107572</xdr:rowOff>
    </xdr:from>
    <xdr:ext cx="540000" cy="540000"/>
    <xdr:pic>
      <xdr:nvPicPr>
        <xdr:cNvPr id="1051" name="図 1050" descr="https://www.unic.or.jp/files/sdg_icon_15_ja_2.png">
          <a:extLst>
            <a:ext uri="{FF2B5EF4-FFF2-40B4-BE49-F238E27FC236}">
              <a16:creationId xmlns:a16="http://schemas.microsoft.com/office/drawing/2014/main" id="{00000000-0008-0000-0000-00001B04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676699" y="5279034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93971</xdr:colOff>
      <xdr:row>153</xdr:row>
      <xdr:rowOff>96795</xdr:rowOff>
    </xdr:from>
    <xdr:ext cx="540000" cy="540000"/>
    <xdr:pic>
      <xdr:nvPicPr>
        <xdr:cNvPr id="134" name="図 133" descr="https://www.unic.or.jp/files/sdg_icon_12_ja_2.png">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17971" y="4768817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93108</xdr:colOff>
      <xdr:row>156</xdr:row>
      <xdr:rowOff>200170</xdr:rowOff>
    </xdr:from>
    <xdr:ext cx="540220" cy="540000"/>
    <xdr:pic>
      <xdr:nvPicPr>
        <xdr:cNvPr id="136" name="図 135" descr="https://www.unic.or.jp/files/sdg_icon_14_ja_2.png">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447144" y="53934777"/>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692926</xdr:colOff>
      <xdr:row>155</xdr:row>
      <xdr:rowOff>87270</xdr:rowOff>
    </xdr:from>
    <xdr:ext cx="540000" cy="540000"/>
    <xdr:pic>
      <xdr:nvPicPr>
        <xdr:cNvPr id="137" name="図 136" descr="https://www.unic.or.jp/files/sdg_icon_12_ja_2.png">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055126" y="5554182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695374</xdr:colOff>
      <xdr:row>156</xdr:row>
      <xdr:rowOff>206023</xdr:rowOff>
    </xdr:from>
    <xdr:ext cx="540000" cy="540000"/>
    <xdr:pic>
      <xdr:nvPicPr>
        <xdr:cNvPr id="142" name="図 141" descr="https://www.unic.or.jp/files/sdg_icon_15_ja_2.png">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049410" y="5394063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43</xdr:row>
          <xdr:rowOff>9525</xdr:rowOff>
        </xdr:from>
        <xdr:to>
          <xdr:col>9</xdr:col>
          <xdr:colOff>9525</xdr:colOff>
          <xdr:row>44</xdr:row>
          <xdr:rowOff>57150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28575</xdr:rowOff>
        </xdr:from>
        <xdr:to>
          <xdr:col>9</xdr:col>
          <xdr:colOff>9525</xdr:colOff>
          <xdr:row>44</xdr:row>
          <xdr:rowOff>428625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28575</xdr:rowOff>
        </xdr:from>
        <xdr:to>
          <xdr:col>9</xdr:col>
          <xdr:colOff>9525</xdr:colOff>
          <xdr:row>46</xdr:row>
          <xdr:rowOff>38100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41</xdr:row>
          <xdr:rowOff>9525</xdr:rowOff>
        </xdr:from>
        <xdr:to>
          <xdr:col>9</xdr:col>
          <xdr:colOff>9525</xdr:colOff>
          <xdr:row>42</xdr:row>
          <xdr:rowOff>19050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42</xdr:row>
          <xdr:rowOff>28575</xdr:rowOff>
        </xdr:from>
        <xdr:to>
          <xdr:col>9</xdr:col>
          <xdr:colOff>9525</xdr:colOff>
          <xdr:row>42</xdr:row>
          <xdr:rowOff>428625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52</xdr:row>
          <xdr:rowOff>76200</xdr:rowOff>
        </xdr:from>
        <xdr:to>
          <xdr:col>9</xdr:col>
          <xdr:colOff>9525</xdr:colOff>
          <xdr:row>52</xdr:row>
          <xdr:rowOff>485775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53</xdr:row>
          <xdr:rowOff>38100</xdr:rowOff>
        </xdr:from>
        <xdr:to>
          <xdr:col>9</xdr:col>
          <xdr:colOff>9525</xdr:colOff>
          <xdr:row>53</xdr:row>
          <xdr:rowOff>438150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54</xdr:row>
          <xdr:rowOff>38100</xdr:rowOff>
        </xdr:from>
        <xdr:to>
          <xdr:col>9</xdr:col>
          <xdr:colOff>9525</xdr:colOff>
          <xdr:row>54</xdr:row>
          <xdr:rowOff>447675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56</xdr:row>
          <xdr:rowOff>142875</xdr:rowOff>
        </xdr:from>
        <xdr:to>
          <xdr:col>9</xdr:col>
          <xdr:colOff>9525</xdr:colOff>
          <xdr:row>56</xdr:row>
          <xdr:rowOff>542925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57</xdr:row>
          <xdr:rowOff>19050</xdr:rowOff>
        </xdr:from>
        <xdr:to>
          <xdr:col>9</xdr:col>
          <xdr:colOff>9525</xdr:colOff>
          <xdr:row>58</xdr:row>
          <xdr:rowOff>9525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58</xdr:row>
          <xdr:rowOff>0</xdr:rowOff>
        </xdr:from>
        <xdr:to>
          <xdr:col>9</xdr:col>
          <xdr:colOff>9525</xdr:colOff>
          <xdr:row>58</xdr:row>
          <xdr:rowOff>400050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59</xdr:row>
          <xdr:rowOff>9525</xdr:rowOff>
        </xdr:from>
        <xdr:to>
          <xdr:col>9</xdr:col>
          <xdr:colOff>9525</xdr:colOff>
          <xdr:row>60</xdr:row>
          <xdr:rowOff>19050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60</xdr:row>
          <xdr:rowOff>28575</xdr:rowOff>
        </xdr:from>
        <xdr:to>
          <xdr:col>9</xdr:col>
          <xdr:colOff>9525</xdr:colOff>
          <xdr:row>60</xdr:row>
          <xdr:rowOff>428625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60</xdr:row>
          <xdr:rowOff>571500</xdr:rowOff>
        </xdr:from>
        <xdr:to>
          <xdr:col>9</xdr:col>
          <xdr:colOff>9525</xdr:colOff>
          <xdr:row>61</xdr:row>
          <xdr:rowOff>400050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63</xdr:row>
          <xdr:rowOff>19050</xdr:rowOff>
        </xdr:from>
        <xdr:to>
          <xdr:col>9</xdr:col>
          <xdr:colOff>9525</xdr:colOff>
          <xdr:row>63</xdr:row>
          <xdr:rowOff>419100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64</xdr:row>
          <xdr:rowOff>28575</xdr:rowOff>
        </xdr:from>
        <xdr:to>
          <xdr:col>9</xdr:col>
          <xdr:colOff>9525</xdr:colOff>
          <xdr:row>65</xdr:row>
          <xdr:rowOff>38100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247650</xdr:rowOff>
        </xdr:from>
        <xdr:to>
          <xdr:col>9</xdr:col>
          <xdr:colOff>9525</xdr:colOff>
          <xdr:row>65</xdr:row>
          <xdr:rowOff>647700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38100</xdr:rowOff>
        </xdr:from>
        <xdr:to>
          <xdr:col>9</xdr:col>
          <xdr:colOff>9525</xdr:colOff>
          <xdr:row>67</xdr:row>
          <xdr:rowOff>47625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67</xdr:row>
          <xdr:rowOff>0</xdr:rowOff>
        </xdr:from>
        <xdr:to>
          <xdr:col>9</xdr:col>
          <xdr:colOff>9525</xdr:colOff>
          <xdr:row>67</xdr:row>
          <xdr:rowOff>419100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68</xdr:row>
          <xdr:rowOff>57150</xdr:rowOff>
        </xdr:from>
        <xdr:to>
          <xdr:col>9</xdr:col>
          <xdr:colOff>9525</xdr:colOff>
          <xdr:row>68</xdr:row>
          <xdr:rowOff>457200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73</xdr:row>
          <xdr:rowOff>38100</xdr:rowOff>
        </xdr:from>
        <xdr:to>
          <xdr:col>9</xdr:col>
          <xdr:colOff>9525</xdr:colOff>
          <xdr:row>73</xdr:row>
          <xdr:rowOff>438150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74</xdr:row>
          <xdr:rowOff>9525</xdr:rowOff>
        </xdr:from>
        <xdr:to>
          <xdr:col>9</xdr:col>
          <xdr:colOff>9525</xdr:colOff>
          <xdr:row>75</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75</xdr:row>
          <xdr:rowOff>76200</xdr:rowOff>
        </xdr:from>
        <xdr:to>
          <xdr:col>9</xdr:col>
          <xdr:colOff>9525</xdr:colOff>
          <xdr:row>75</xdr:row>
          <xdr:rowOff>485775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77</xdr:row>
          <xdr:rowOff>123825</xdr:rowOff>
        </xdr:from>
        <xdr:to>
          <xdr:col>9</xdr:col>
          <xdr:colOff>9525</xdr:colOff>
          <xdr:row>77</xdr:row>
          <xdr:rowOff>533400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78</xdr:row>
          <xdr:rowOff>257175</xdr:rowOff>
        </xdr:from>
        <xdr:to>
          <xdr:col>9</xdr:col>
          <xdr:colOff>9525</xdr:colOff>
          <xdr:row>78</xdr:row>
          <xdr:rowOff>666750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79</xdr:row>
          <xdr:rowOff>85725</xdr:rowOff>
        </xdr:from>
        <xdr:to>
          <xdr:col>9</xdr:col>
          <xdr:colOff>9525</xdr:colOff>
          <xdr:row>79</xdr:row>
          <xdr:rowOff>485775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80</xdr:row>
          <xdr:rowOff>47625</xdr:rowOff>
        </xdr:from>
        <xdr:to>
          <xdr:col>9</xdr:col>
          <xdr:colOff>9525</xdr:colOff>
          <xdr:row>80</xdr:row>
          <xdr:rowOff>457200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84</xdr:row>
          <xdr:rowOff>66675</xdr:rowOff>
        </xdr:from>
        <xdr:to>
          <xdr:col>9</xdr:col>
          <xdr:colOff>9525</xdr:colOff>
          <xdr:row>84</xdr:row>
          <xdr:rowOff>466725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85</xdr:row>
          <xdr:rowOff>85725</xdr:rowOff>
        </xdr:from>
        <xdr:to>
          <xdr:col>9</xdr:col>
          <xdr:colOff>9525</xdr:colOff>
          <xdr:row>85</xdr:row>
          <xdr:rowOff>485775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86</xdr:row>
          <xdr:rowOff>9525</xdr:rowOff>
        </xdr:from>
        <xdr:to>
          <xdr:col>9</xdr:col>
          <xdr:colOff>9525</xdr:colOff>
          <xdr:row>86</xdr:row>
          <xdr:rowOff>419100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87</xdr:row>
          <xdr:rowOff>9525</xdr:rowOff>
        </xdr:from>
        <xdr:to>
          <xdr:col>9</xdr:col>
          <xdr:colOff>9525</xdr:colOff>
          <xdr:row>87</xdr:row>
          <xdr:rowOff>428625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90</xdr:row>
          <xdr:rowOff>0</xdr:rowOff>
        </xdr:from>
        <xdr:to>
          <xdr:col>9</xdr:col>
          <xdr:colOff>9525</xdr:colOff>
          <xdr:row>91</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91</xdr:row>
          <xdr:rowOff>19050</xdr:rowOff>
        </xdr:from>
        <xdr:to>
          <xdr:col>9</xdr:col>
          <xdr:colOff>9525</xdr:colOff>
          <xdr:row>91</xdr:row>
          <xdr:rowOff>419100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92</xdr:row>
          <xdr:rowOff>114300</xdr:rowOff>
        </xdr:from>
        <xdr:to>
          <xdr:col>9</xdr:col>
          <xdr:colOff>9525</xdr:colOff>
          <xdr:row>92</xdr:row>
          <xdr:rowOff>523875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94</xdr:row>
          <xdr:rowOff>9525</xdr:rowOff>
        </xdr:from>
        <xdr:to>
          <xdr:col>9</xdr:col>
          <xdr:colOff>9525</xdr:colOff>
          <xdr:row>94</xdr:row>
          <xdr:rowOff>419100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94</xdr:row>
          <xdr:rowOff>571500</xdr:rowOff>
        </xdr:from>
        <xdr:to>
          <xdr:col>9</xdr:col>
          <xdr:colOff>9525</xdr:colOff>
          <xdr:row>95</xdr:row>
          <xdr:rowOff>400050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96</xdr:row>
          <xdr:rowOff>114300</xdr:rowOff>
        </xdr:from>
        <xdr:to>
          <xdr:col>9</xdr:col>
          <xdr:colOff>9525</xdr:colOff>
          <xdr:row>96</xdr:row>
          <xdr:rowOff>514350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100</xdr:row>
          <xdr:rowOff>47625</xdr:rowOff>
        </xdr:from>
        <xdr:to>
          <xdr:col>9</xdr:col>
          <xdr:colOff>9525</xdr:colOff>
          <xdr:row>100</xdr:row>
          <xdr:rowOff>447675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101</xdr:row>
          <xdr:rowOff>66675</xdr:rowOff>
        </xdr:from>
        <xdr:to>
          <xdr:col>9</xdr:col>
          <xdr:colOff>9525</xdr:colOff>
          <xdr:row>101</xdr:row>
          <xdr:rowOff>466725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103</xdr:row>
          <xdr:rowOff>76200</xdr:rowOff>
        </xdr:from>
        <xdr:to>
          <xdr:col>9</xdr:col>
          <xdr:colOff>9525</xdr:colOff>
          <xdr:row>104</xdr:row>
          <xdr:rowOff>19050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104</xdr:row>
          <xdr:rowOff>57150</xdr:rowOff>
        </xdr:from>
        <xdr:to>
          <xdr:col>9</xdr:col>
          <xdr:colOff>9525</xdr:colOff>
          <xdr:row>105</xdr:row>
          <xdr:rowOff>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105</xdr:row>
          <xdr:rowOff>38100</xdr:rowOff>
        </xdr:from>
        <xdr:to>
          <xdr:col>9</xdr:col>
          <xdr:colOff>9525</xdr:colOff>
          <xdr:row>105</xdr:row>
          <xdr:rowOff>438150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105</xdr:row>
          <xdr:rowOff>485775</xdr:rowOff>
        </xdr:from>
        <xdr:to>
          <xdr:col>9</xdr:col>
          <xdr:colOff>9525</xdr:colOff>
          <xdr:row>106</xdr:row>
          <xdr:rowOff>419100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107</xdr:row>
          <xdr:rowOff>0</xdr:rowOff>
        </xdr:from>
        <xdr:to>
          <xdr:col>9</xdr:col>
          <xdr:colOff>9525</xdr:colOff>
          <xdr:row>108</xdr:row>
          <xdr:rowOff>38100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110</xdr:row>
          <xdr:rowOff>28575</xdr:rowOff>
        </xdr:from>
        <xdr:to>
          <xdr:col>9</xdr:col>
          <xdr:colOff>9525</xdr:colOff>
          <xdr:row>110</xdr:row>
          <xdr:rowOff>428625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111</xdr:row>
          <xdr:rowOff>19050</xdr:rowOff>
        </xdr:from>
        <xdr:to>
          <xdr:col>9</xdr:col>
          <xdr:colOff>9525</xdr:colOff>
          <xdr:row>112</xdr:row>
          <xdr:rowOff>38100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112</xdr:row>
          <xdr:rowOff>57150</xdr:rowOff>
        </xdr:from>
        <xdr:to>
          <xdr:col>9</xdr:col>
          <xdr:colOff>9525</xdr:colOff>
          <xdr:row>113</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115</xdr:row>
          <xdr:rowOff>38100</xdr:rowOff>
        </xdr:from>
        <xdr:to>
          <xdr:col>9</xdr:col>
          <xdr:colOff>9525</xdr:colOff>
          <xdr:row>115</xdr:row>
          <xdr:rowOff>447675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116</xdr:row>
          <xdr:rowOff>38100</xdr:rowOff>
        </xdr:from>
        <xdr:to>
          <xdr:col>9</xdr:col>
          <xdr:colOff>9525</xdr:colOff>
          <xdr:row>116</xdr:row>
          <xdr:rowOff>447675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117</xdr:row>
          <xdr:rowOff>9525</xdr:rowOff>
        </xdr:from>
        <xdr:to>
          <xdr:col>9</xdr:col>
          <xdr:colOff>9525</xdr:colOff>
          <xdr:row>117</xdr:row>
          <xdr:rowOff>409575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118</xdr:row>
          <xdr:rowOff>28575</xdr:rowOff>
        </xdr:from>
        <xdr:to>
          <xdr:col>9</xdr:col>
          <xdr:colOff>9525</xdr:colOff>
          <xdr:row>118</xdr:row>
          <xdr:rowOff>428625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119</xdr:row>
          <xdr:rowOff>66675</xdr:rowOff>
        </xdr:from>
        <xdr:to>
          <xdr:col>9</xdr:col>
          <xdr:colOff>9525</xdr:colOff>
          <xdr:row>119</xdr:row>
          <xdr:rowOff>485775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120</xdr:row>
          <xdr:rowOff>57150</xdr:rowOff>
        </xdr:from>
        <xdr:to>
          <xdr:col>9</xdr:col>
          <xdr:colOff>9525</xdr:colOff>
          <xdr:row>120</xdr:row>
          <xdr:rowOff>457200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121</xdr:row>
          <xdr:rowOff>47625</xdr:rowOff>
        </xdr:from>
        <xdr:to>
          <xdr:col>9</xdr:col>
          <xdr:colOff>19050</xdr:colOff>
          <xdr:row>122</xdr:row>
          <xdr:rowOff>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122</xdr:row>
          <xdr:rowOff>104775</xdr:rowOff>
        </xdr:from>
        <xdr:to>
          <xdr:col>9</xdr:col>
          <xdr:colOff>9525</xdr:colOff>
          <xdr:row>122</xdr:row>
          <xdr:rowOff>504825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123</xdr:row>
          <xdr:rowOff>9525</xdr:rowOff>
        </xdr:from>
        <xdr:to>
          <xdr:col>9</xdr:col>
          <xdr:colOff>9525</xdr:colOff>
          <xdr:row>124</xdr:row>
          <xdr:rowOff>19050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124</xdr:row>
          <xdr:rowOff>0</xdr:rowOff>
        </xdr:from>
        <xdr:to>
          <xdr:col>9</xdr:col>
          <xdr:colOff>9525</xdr:colOff>
          <xdr:row>125</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125</xdr:row>
          <xdr:rowOff>19050</xdr:rowOff>
        </xdr:from>
        <xdr:to>
          <xdr:col>9</xdr:col>
          <xdr:colOff>9525</xdr:colOff>
          <xdr:row>126</xdr:row>
          <xdr:rowOff>38100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126</xdr:row>
          <xdr:rowOff>57150</xdr:rowOff>
        </xdr:from>
        <xdr:to>
          <xdr:col>9</xdr:col>
          <xdr:colOff>9525</xdr:colOff>
          <xdr:row>126</xdr:row>
          <xdr:rowOff>466725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129</xdr:row>
          <xdr:rowOff>9525</xdr:rowOff>
        </xdr:from>
        <xdr:to>
          <xdr:col>9</xdr:col>
          <xdr:colOff>9525</xdr:colOff>
          <xdr:row>130</xdr:row>
          <xdr:rowOff>19050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130</xdr:row>
          <xdr:rowOff>0</xdr:rowOff>
        </xdr:from>
        <xdr:to>
          <xdr:col>9</xdr:col>
          <xdr:colOff>9525</xdr:colOff>
          <xdr:row>131</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131</xdr:row>
          <xdr:rowOff>66675</xdr:rowOff>
        </xdr:from>
        <xdr:to>
          <xdr:col>9</xdr:col>
          <xdr:colOff>9525</xdr:colOff>
          <xdr:row>131</xdr:row>
          <xdr:rowOff>466725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132</xdr:row>
          <xdr:rowOff>76200</xdr:rowOff>
        </xdr:from>
        <xdr:to>
          <xdr:col>9</xdr:col>
          <xdr:colOff>9525</xdr:colOff>
          <xdr:row>132</xdr:row>
          <xdr:rowOff>476250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133</xdr:row>
          <xdr:rowOff>95250</xdr:rowOff>
        </xdr:from>
        <xdr:to>
          <xdr:col>9</xdr:col>
          <xdr:colOff>9525</xdr:colOff>
          <xdr:row>133</xdr:row>
          <xdr:rowOff>495300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135</xdr:row>
          <xdr:rowOff>9525</xdr:rowOff>
        </xdr:from>
        <xdr:to>
          <xdr:col>9</xdr:col>
          <xdr:colOff>9525</xdr:colOff>
          <xdr:row>136</xdr:row>
          <xdr:rowOff>19050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136</xdr:row>
          <xdr:rowOff>0</xdr:rowOff>
        </xdr:from>
        <xdr:to>
          <xdr:col>9</xdr:col>
          <xdr:colOff>9525</xdr:colOff>
          <xdr:row>136</xdr:row>
          <xdr:rowOff>400050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137</xdr:row>
          <xdr:rowOff>47625</xdr:rowOff>
        </xdr:from>
        <xdr:to>
          <xdr:col>9</xdr:col>
          <xdr:colOff>9525</xdr:colOff>
          <xdr:row>138</xdr:row>
          <xdr:rowOff>28575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140</xdr:row>
          <xdr:rowOff>9525</xdr:rowOff>
        </xdr:from>
        <xdr:to>
          <xdr:col>9</xdr:col>
          <xdr:colOff>9525</xdr:colOff>
          <xdr:row>141</xdr:row>
          <xdr:rowOff>19050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141</xdr:row>
          <xdr:rowOff>28575</xdr:rowOff>
        </xdr:from>
        <xdr:to>
          <xdr:col>9</xdr:col>
          <xdr:colOff>9525</xdr:colOff>
          <xdr:row>142</xdr:row>
          <xdr:rowOff>38100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142</xdr:row>
          <xdr:rowOff>19050</xdr:rowOff>
        </xdr:from>
        <xdr:to>
          <xdr:col>9</xdr:col>
          <xdr:colOff>9525</xdr:colOff>
          <xdr:row>143</xdr:row>
          <xdr:rowOff>38100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143</xdr:row>
          <xdr:rowOff>28575</xdr:rowOff>
        </xdr:from>
        <xdr:to>
          <xdr:col>9</xdr:col>
          <xdr:colOff>9525</xdr:colOff>
          <xdr:row>143</xdr:row>
          <xdr:rowOff>438150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143</xdr:row>
          <xdr:rowOff>485775</xdr:rowOff>
        </xdr:from>
        <xdr:to>
          <xdr:col>9</xdr:col>
          <xdr:colOff>9525</xdr:colOff>
          <xdr:row>145</xdr:row>
          <xdr:rowOff>19050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146</xdr:row>
          <xdr:rowOff>114300</xdr:rowOff>
        </xdr:from>
        <xdr:to>
          <xdr:col>9</xdr:col>
          <xdr:colOff>19050</xdr:colOff>
          <xdr:row>146</xdr:row>
          <xdr:rowOff>561975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148</xdr:row>
          <xdr:rowOff>0</xdr:rowOff>
        </xdr:from>
        <xdr:to>
          <xdr:col>9</xdr:col>
          <xdr:colOff>9525</xdr:colOff>
          <xdr:row>148</xdr:row>
          <xdr:rowOff>400050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149</xdr:row>
          <xdr:rowOff>0</xdr:rowOff>
        </xdr:from>
        <xdr:to>
          <xdr:col>9</xdr:col>
          <xdr:colOff>9525</xdr:colOff>
          <xdr:row>149</xdr:row>
          <xdr:rowOff>400050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149</xdr:row>
          <xdr:rowOff>504825</xdr:rowOff>
        </xdr:from>
        <xdr:to>
          <xdr:col>9</xdr:col>
          <xdr:colOff>9525</xdr:colOff>
          <xdr:row>150</xdr:row>
          <xdr:rowOff>400050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151</xdr:row>
          <xdr:rowOff>0</xdr:rowOff>
        </xdr:from>
        <xdr:to>
          <xdr:col>9</xdr:col>
          <xdr:colOff>9525</xdr:colOff>
          <xdr:row>152</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153</xdr:row>
          <xdr:rowOff>133350</xdr:rowOff>
        </xdr:from>
        <xdr:to>
          <xdr:col>9</xdr:col>
          <xdr:colOff>9525</xdr:colOff>
          <xdr:row>153</xdr:row>
          <xdr:rowOff>533400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154</xdr:row>
          <xdr:rowOff>219075</xdr:rowOff>
        </xdr:from>
        <xdr:to>
          <xdr:col>9</xdr:col>
          <xdr:colOff>9525</xdr:colOff>
          <xdr:row>154</xdr:row>
          <xdr:rowOff>619125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155</xdr:row>
          <xdr:rowOff>47625</xdr:rowOff>
        </xdr:from>
        <xdr:to>
          <xdr:col>9</xdr:col>
          <xdr:colOff>9525</xdr:colOff>
          <xdr:row>155</xdr:row>
          <xdr:rowOff>447675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155</xdr:row>
          <xdr:rowOff>571500</xdr:rowOff>
        </xdr:from>
        <xdr:to>
          <xdr:col>9</xdr:col>
          <xdr:colOff>9525</xdr:colOff>
          <xdr:row>157</xdr:row>
          <xdr:rowOff>9525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157</xdr:row>
          <xdr:rowOff>38100</xdr:rowOff>
        </xdr:from>
        <xdr:to>
          <xdr:col>9</xdr:col>
          <xdr:colOff>9525</xdr:colOff>
          <xdr:row>158</xdr:row>
          <xdr:rowOff>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158</xdr:row>
          <xdr:rowOff>28575</xdr:rowOff>
        </xdr:from>
        <xdr:to>
          <xdr:col>9</xdr:col>
          <xdr:colOff>9525</xdr:colOff>
          <xdr:row>158</xdr:row>
          <xdr:rowOff>428625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159</xdr:row>
          <xdr:rowOff>95250</xdr:rowOff>
        </xdr:from>
        <xdr:to>
          <xdr:col>9</xdr:col>
          <xdr:colOff>9525</xdr:colOff>
          <xdr:row>159</xdr:row>
          <xdr:rowOff>504825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46</xdr:row>
          <xdr:rowOff>38100</xdr:rowOff>
        </xdr:from>
        <xdr:to>
          <xdr:col>9</xdr:col>
          <xdr:colOff>9525</xdr:colOff>
          <xdr:row>47</xdr:row>
          <xdr:rowOff>47625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47</xdr:row>
          <xdr:rowOff>38100</xdr:rowOff>
        </xdr:from>
        <xdr:to>
          <xdr:col>9</xdr:col>
          <xdr:colOff>9525</xdr:colOff>
          <xdr:row>48</xdr:row>
          <xdr:rowOff>47625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95250</xdr:colOff>
      <xdr:row>100</xdr:row>
      <xdr:rowOff>107496</xdr:rowOff>
    </xdr:from>
    <xdr:ext cx="540000" cy="540000"/>
    <xdr:pic>
      <xdr:nvPicPr>
        <xdr:cNvPr id="223" name="図 222" descr="https://www.unic.or.jp/files/sdg_icon_16_ja_2.png">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449286" y="3222035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79</xdr:row>
      <xdr:rowOff>602797</xdr:rowOff>
    </xdr:from>
    <xdr:ext cx="540000" cy="540000"/>
    <xdr:pic>
      <xdr:nvPicPr>
        <xdr:cNvPr id="227" name="図 226" descr="https://www.unic.or.jp/files/sdg_icon_13_ja_2.png">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30236" y="2682376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95250</xdr:colOff>
      <xdr:row>42</xdr:row>
      <xdr:rowOff>321128</xdr:rowOff>
    </xdr:from>
    <xdr:ext cx="540220" cy="540000"/>
    <xdr:pic>
      <xdr:nvPicPr>
        <xdr:cNvPr id="232" name="図 231" descr="https://www.unic.or.jp/files/sdg_icon_17_ja_2.png">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449286" y="13846628"/>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685800</xdr:colOff>
      <xdr:row>79</xdr:row>
      <xdr:rowOff>612322</xdr:rowOff>
    </xdr:from>
    <xdr:ext cx="540000" cy="540000"/>
    <xdr:pic>
      <xdr:nvPicPr>
        <xdr:cNvPr id="239" name="図 238" descr="https://www.unic.or.jp/files/sdg_icon_16_ja_2.png">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39836" y="2683328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12</xdr:col>
      <xdr:colOff>2252382</xdr:colOff>
      <xdr:row>0</xdr:row>
      <xdr:rowOff>33619</xdr:rowOff>
    </xdr:from>
    <xdr:to>
      <xdr:col>12</xdr:col>
      <xdr:colOff>3193676</xdr:colOff>
      <xdr:row>0</xdr:row>
      <xdr:rowOff>414618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932088" y="33619"/>
          <a:ext cx="941294" cy="3809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2000">
              <a:latin typeface="ＭＳ Ｐゴシック" panose="020B0600070205080204" pitchFamily="50" charset="-128"/>
              <a:ea typeface="ＭＳ Ｐゴシック" panose="020B0600070205080204" pitchFamily="50" charset="-128"/>
            </a:rPr>
            <a:t>第３版</a:t>
          </a:r>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21</xdr:row>
          <xdr:rowOff>0</xdr:rowOff>
        </xdr:from>
        <xdr:to>
          <xdr:col>9</xdr:col>
          <xdr:colOff>9525</xdr:colOff>
          <xdr:row>21</xdr:row>
          <xdr:rowOff>409575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0</xdr:rowOff>
        </xdr:from>
        <xdr:to>
          <xdr:col>9</xdr:col>
          <xdr:colOff>9525</xdr:colOff>
          <xdr:row>22</xdr:row>
          <xdr:rowOff>409575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0</xdr:rowOff>
        </xdr:from>
        <xdr:to>
          <xdr:col>9</xdr:col>
          <xdr:colOff>9525</xdr:colOff>
          <xdr:row>24</xdr:row>
          <xdr:rowOff>38100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0</xdr:rowOff>
        </xdr:from>
        <xdr:to>
          <xdr:col>9</xdr:col>
          <xdr:colOff>9525</xdr:colOff>
          <xdr:row>25</xdr:row>
          <xdr:rowOff>38100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28575</xdr:rowOff>
        </xdr:from>
        <xdr:to>
          <xdr:col>9</xdr:col>
          <xdr:colOff>9525</xdr:colOff>
          <xdr:row>29</xdr:row>
          <xdr:rowOff>428625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30</xdr:row>
          <xdr:rowOff>28575</xdr:rowOff>
        </xdr:from>
        <xdr:to>
          <xdr:col>9</xdr:col>
          <xdr:colOff>9525</xdr:colOff>
          <xdr:row>30</xdr:row>
          <xdr:rowOff>428625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142875</xdr:rowOff>
        </xdr:from>
        <xdr:to>
          <xdr:col>9</xdr:col>
          <xdr:colOff>9525</xdr:colOff>
          <xdr:row>39</xdr:row>
          <xdr:rowOff>542925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28575</xdr:rowOff>
        </xdr:from>
        <xdr:to>
          <xdr:col>9</xdr:col>
          <xdr:colOff>9525</xdr:colOff>
          <xdr:row>40</xdr:row>
          <xdr:rowOff>428625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48</xdr:row>
          <xdr:rowOff>38100</xdr:rowOff>
        </xdr:from>
        <xdr:to>
          <xdr:col>9</xdr:col>
          <xdr:colOff>9525</xdr:colOff>
          <xdr:row>49</xdr:row>
          <xdr:rowOff>47625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49</xdr:row>
          <xdr:rowOff>38100</xdr:rowOff>
        </xdr:from>
        <xdr:to>
          <xdr:col>9</xdr:col>
          <xdr:colOff>9525</xdr:colOff>
          <xdr:row>49</xdr:row>
          <xdr:rowOff>438150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55</xdr:row>
          <xdr:rowOff>38100</xdr:rowOff>
        </xdr:from>
        <xdr:to>
          <xdr:col>9</xdr:col>
          <xdr:colOff>9525</xdr:colOff>
          <xdr:row>55</xdr:row>
          <xdr:rowOff>447675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62</xdr:row>
          <xdr:rowOff>0</xdr:rowOff>
        </xdr:from>
        <xdr:to>
          <xdr:col>9</xdr:col>
          <xdr:colOff>9525</xdr:colOff>
          <xdr:row>62</xdr:row>
          <xdr:rowOff>400050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69</xdr:row>
          <xdr:rowOff>47625</xdr:rowOff>
        </xdr:from>
        <xdr:to>
          <xdr:col>9</xdr:col>
          <xdr:colOff>9525</xdr:colOff>
          <xdr:row>70</xdr:row>
          <xdr:rowOff>19050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70</xdr:row>
          <xdr:rowOff>57150</xdr:rowOff>
        </xdr:from>
        <xdr:to>
          <xdr:col>9</xdr:col>
          <xdr:colOff>9525</xdr:colOff>
          <xdr:row>70</xdr:row>
          <xdr:rowOff>457200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71</xdr:row>
          <xdr:rowOff>57150</xdr:rowOff>
        </xdr:from>
        <xdr:to>
          <xdr:col>9</xdr:col>
          <xdr:colOff>9525</xdr:colOff>
          <xdr:row>71</xdr:row>
          <xdr:rowOff>457200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72</xdr:row>
          <xdr:rowOff>57150</xdr:rowOff>
        </xdr:from>
        <xdr:to>
          <xdr:col>9</xdr:col>
          <xdr:colOff>9525</xdr:colOff>
          <xdr:row>72</xdr:row>
          <xdr:rowOff>457200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76</xdr:row>
          <xdr:rowOff>76200</xdr:rowOff>
        </xdr:from>
        <xdr:to>
          <xdr:col>9</xdr:col>
          <xdr:colOff>9525</xdr:colOff>
          <xdr:row>76</xdr:row>
          <xdr:rowOff>485775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81</xdr:row>
          <xdr:rowOff>47625</xdr:rowOff>
        </xdr:from>
        <xdr:to>
          <xdr:col>9</xdr:col>
          <xdr:colOff>9525</xdr:colOff>
          <xdr:row>81</xdr:row>
          <xdr:rowOff>457200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82</xdr:row>
          <xdr:rowOff>47625</xdr:rowOff>
        </xdr:from>
        <xdr:to>
          <xdr:col>9</xdr:col>
          <xdr:colOff>9525</xdr:colOff>
          <xdr:row>82</xdr:row>
          <xdr:rowOff>457200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83</xdr:row>
          <xdr:rowOff>47625</xdr:rowOff>
        </xdr:from>
        <xdr:to>
          <xdr:col>9</xdr:col>
          <xdr:colOff>9525</xdr:colOff>
          <xdr:row>83</xdr:row>
          <xdr:rowOff>457200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88</xdr:row>
          <xdr:rowOff>9525</xdr:rowOff>
        </xdr:from>
        <xdr:to>
          <xdr:col>9</xdr:col>
          <xdr:colOff>9525</xdr:colOff>
          <xdr:row>88</xdr:row>
          <xdr:rowOff>428625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89</xdr:row>
          <xdr:rowOff>9525</xdr:rowOff>
        </xdr:from>
        <xdr:to>
          <xdr:col>9</xdr:col>
          <xdr:colOff>9525</xdr:colOff>
          <xdr:row>89</xdr:row>
          <xdr:rowOff>428625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93</xdr:row>
          <xdr:rowOff>114300</xdr:rowOff>
        </xdr:from>
        <xdr:to>
          <xdr:col>9</xdr:col>
          <xdr:colOff>9525</xdr:colOff>
          <xdr:row>93</xdr:row>
          <xdr:rowOff>523875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97</xdr:row>
          <xdr:rowOff>114300</xdr:rowOff>
        </xdr:from>
        <xdr:to>
          <xdr:col>9</xdr:col>
          <xdr:colOff>9525</xdr:colOff>
          <xdr:row>97</xdr:row>
          <xdr:rowOff>514350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98</xdr:row>
          <xdr:rowOff>114300</xdr:rowOff>
        </xdr:from>
        <xdr:to>
          <xdr:col>9</xdr:col>
          <xdr:colOff>9525</xdr:colOff>
          <xdr:row>98</xdr:row>
          <xdr:rowOff>514350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102</xdr:row>
          <xdr:rowOff>66675</xdr:rowOff>
        </xdr:from>
        <xdr:to>
          <xdr:col>9</xdr:col>
          <xdr:colOff>9525</xdr:colOff>
          <xdr:row>102</xdr:row>
          <xdr:rowOff>466725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108</xdr:row>
          <xdr:rowOff>0</xdr:rowOff>
        </xdr:from>
        <xdr:to>
          <xdr:col>9</xdr:col>
          <xdr:colOff>9525</xdr:colOff>
          <xdr:row>109</xdr:row>
          <xdr:rowOff>38100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109</xdr:row>
          <xdr:rowOff>0</xdr:rowOff>
        </xdr:from>
        <xdr:to>
          <xdr:col>9</xdr:col>
          <xdr:colOff>9525</xdr:colOff>
          <xdr:row>110</xdr:row>
          <xdr:rowOff>38100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113</xdr:row>
          <xdr:rowOff>57150</xdr:rowOff>
        </xdr:from>
        <xdr:to>
          <xdr:col>9</xdr:col>
          <xdr:colOff>9525</xdr:colOff>
          <xdr:row>114</xdr:row>
          <xdr:rowOff>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114</xdr:row>
          <xdr:rowOff>57150</xdr:rowOff>
        </xdr:from>
        <xdr:to>
          <xdr:col>9</xdr:col>
          <xdr:colOff>9525</xdr:colOff>
          <xdr:row>115</xdr:row>
          <xdr:rowOff>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127</xdr:row>
          <xdr:rowOff>57150</xdr:rowOff>
        </xdr:from>
        <xdr:to>
          <xdr:col>9</xdr:col>
          <xdr:colOff>9525</xdr:colOff>
          <xdr:row>128</xdr:row>
          <xdr:rowOff>38100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128</xdr:row>
          <xdr:rowOff>57150</xdr:rowOff>
        </xdr:from>
        <xdr:to>
          <xdr:col>9</xdr:col>
          <xdr:colOff>9525</xdr:colOff>
          <xdr:row>129</xdr:row>
          <xdr:rowOff>38100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134</xdr:row>
          <xdr:rowOff>95250</xdr:rowOff>
        </xdr:from>
        <xdr:to>
          <xdr:col>9</xdr:col>
          <xdr:colOff>9525</xdr:colOff>
          <xdr:row>134</xdr:row>
          <xdr:rowOff>495300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138</xdr:row>
          <xdr:rowOff>47625</xdr:rowOff>
        </xdr:from>
        <xdr:to>
          <xdr:col>9</xdr:col>
          <xdr:colOff>9525</xdr:colOff>
          <xdr:row>139</xdr:row>
          <xdr:rowOff>28575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139</xdr:row>
          <xdr:rowOff>47625</xdr:rowOff>
        </xdr:from>
        <xdr:to>
          <xdr:col>9</xdr:col>
          <xdr:colOff>9525</xdr:colOff>
          <xdr:row>139</xdr:row>
          <xdr:rowOff>447675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144</xdr:row>
          <xdr:rowOff>314325</xdr:rowOff>
        </xdr:from>
        <xdr:to>
          <xdr:col>9</xdr:col>
          <xdr:colOff>19050</xdr:colOff>
          <xdr:row>145</xdr:row>
          <xdr:rowOff>361950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146</xdr:row>
          <xdr:rowOff>114300</xdr:rowOff>
        </xdr:from>
        <xdr:to>
          <xdr:col>9</xdr:col>
          <xdr:colOff>19050</xdr:colOff>
          <xdr:row>146</xdr:row>
          <xdr:rowOff>561975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152</xdr:row>
          <xdr:rowOff>0</xdr:rowOff>
        </xdr:from>
        <xdr:to>
          <xdr:col>9</xdr:col>
          <xdr:colOff>9525</xdr:colOff>
          <xdr:row>153</xdr:row>
          <xdr:rowOff>9525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160</xdr:row>
          <xdr:rowOff>19050</xdr:rowOff>
        </xdr:from>
        <xdr:to>
          <xdr:col>9</xdr:col>
          <xdr:colOff>9525</xdr:colOff>
          <xdr:row>160</xdr:row>
          <xdr:rowOff>428625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161</xdr:row>
          <xdr:rowOff>19050</xdr:rowOff>
        </xdr:from>
        <xdr:to>
          <xdr:col>9</xdr:col>
          <xdr:colOff>9525</xdr:colOff>
          <xdr:row>161</xdr:row>
          <xdr:rowOff>428625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0</xdr:rowOff>
        </xdr:from>
        <xdr:to>
          <xdr:col>9</xdr:col>
          <xdr:colOff>19050</xdr:colOff>
          <xdr:row>99</xdr:row>
          <xdr:rowOff>419100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0</xdr:rowOff>
        </xdr:from>
        <xdr:to>
          <xdr:col>9</xdr:col>
          <xdr:colOff>19050</xdr:colOff>
          <xdr:row>50</xdr:row>
          <xdr:rowOff>419100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0</xdr:rowOff>
        </xdr:from>
        <xdr:to>
          <xdr:col>9</xdr:col>
          <xdr:colOff>19050</xdr:colOff>
          <xdr:row>51</xdr:row>
          <xdr:rowOff>419100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504825</xdr:colOff>
          <xdr:row>3</xdr:row>
          <xdr:rowOff>161925</xdr:rowOff>
        </xdr:from>
        <xdr:to>
          <xdr:col>2</xdr:col>
          <xdr:colOff>0</xdr:colOff>
          <xdr:row>5</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5</xdr:row>
          <xdr:rowOff>19050</xdr:rowOff>
        </xdr:from>
        <xdr:to>
          <xdr:col>2</xdr:col>
          <xdr:colOff>0</xdr:colOff>
          <xdr:row>6</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6</xdr:row>
          <xdr:rowOff>0</xdr:rowOff>
        </xdr:from>
        <xdr:to>
          <xdr:col>2</xdr:col>
          <xdr:colOff>0</xdr:colOff>
          <xdr:row>7</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6</xdr:row>
          <xdr:rowOff>295275</xdr:rowOff>
        </xdr:from>
        <xdr:to>
          <xdr:col>2</xdr:col>
          <xdr:colOff>0</xdr:colOff>
          <xdr:row>8</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xdr:row>
          <xdr:rowOff>285750</xdr:rowOff>
        </xdr:from>
        <xdr:to>
          <xdr:col>2</xdr:col>
          <xdr:colOff>0</xdr:colOff>
          <xdr:row>8</xdr:row>
          <xdr:rowOff>276225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1243407</xdr:colOff>
      <xdr:row>140</xdr:row>
      <xdr:rowOff>83858</xdr:rowOff>
    </xdr:from>
    <xdr:ext cx="540000" cy="540000"/>
    <xdr:pic>
      <xdr:nvPicPr>
        <xdr:cNvPr id="2" name="図 1" descr="https://www.unic.or.jp/files/sdg_icon_11_ja_2.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5607" y="6560633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56221</xdr:colOff>
      <xdr:row>140</xdr:row>
      <xdr:rowOff>91997</xdr:rowOff>
    </xdr:from>
    <xdr:ext cx="540000" cy="540000"/>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418421" y="65614472"/>
          <a:ext cx="540000" cy="540000"/>
        </a:xfrm>
        <a:prstGeom prst="rect">
          <a:avLst/>
        </a:prstGeom>
      </xdr:spPr>
    </xdr:pic>
    <xdr:clientData/>
  </xdr:oneCellAnchor>
  <xdr:oneCellAnchor>
    <xdr:from>
      <xdr:col>4</xdr:col>
      <xdr:colOff>1292029</xdr:colOff>
      <xdr:row>155</xdr:row>
      <xdr:rowOff>99140</xdr:rowOff>
    </xdr:from>
    <xdr:ext cx="540000" cy="540000"/>
    <xdr:pic>
      <xdr:nvPicPr>
        <xdr:cNvPr id="4" name="図 3" descr="https://www.unic.or.jp/files/sdg_icon_13_ja_2.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54229" y="7310826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92854</xdr:colOff>
      <xdr:row>155</xdr:row>
      <xdr:rowOff>86273</xdr:rowOff>
    </xdr:from>
    <xdr:ext cx="540000" cy="540000"/>
    <xdr:pic>
      <xdr:nvPicPr>
        <xdr:cNvPr id="5" name="図 4" descr="https://www.unic.or.jp/files/sdg_icon_06_ja_2.png">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55054" y="7309539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62414</xdr:colOff>
      <xdr:row>147</xdr:row>
      <xdr:rowOff>52321</xdr:rowOff>
    </xdr:from>
    <xdr:ext cx="540000" cy="540000"/>
    <xdr:pic>
      <xdr:nvPicPr>
        <xdr:cNvPr id="6" name="図 5" descr="https://www.unic.or.jp/files/sdg_icon_12_ja_2.png">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24614" y="6870852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1320771</xdr:colOff>
      <xdr:row>146</xdr:row>
      <xdr:rowOff>77052</xdr:rowOff>
    </xdr:from>
    <xdr:ext cx="540000" cy="540000"/>
    <xdr:pic>
      <xdr:nvPicPr>
        <xdr:cNvPr id="7" name="図 6" descr="https://www.unic.or.jp/files/sdg_icon_11_ja_2.png">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2971" y="6806650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67424</xdr:colOff>
      <xdr:row>146</xdr:row>
      <xdr:rowOff>88549</xdr:rowOff>
    </xdr:from>
    <xdr:ext cx="540000" cy="540000"/>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stretch>
          <a:fillRect/>
        </a:stretch>
      </xdr:blipFill>
      <xdr:spPr>
        <a:xfrm>
          <a:off x="2429624" y="68077999"/>
          <a:ext cx="540000" cy="540000"/>
        </a:xfrm>
        <a:prstGeom prst="rect">
          <a:avLst/>
        </a:prstGeom>
      </xdr:spPr>
    </xdr:pic>
    <xdr:clientData/>
  </xdr:oneCellAnchor>
  <xdr:oneCellAnchor>
    <xdr:from>
      <xdr:col>4</xdr:col>
      <xdr:colOff>698820</xdr:colOff>
      <xdr:row>146</xdr:row>
      <xdr:rowOff>85718</xdr:rowOff>
    </xdr:from>
    <xdr:ext cx="540000" cy="540000"/>
    <xdr:pic>
      <xdr:nvPicPr>
        <xdr:cNvPr id="9" name="図 8" descr="https://www.unic.or.jp/files/sdg_icon_06_ja_2.pn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61020" y="6807516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81280</xdr:colOff>
      <xdr:row>12</xdr:row>
      <xdr:rowOff>116840</xdr:rowOff>
    </xdr:from>
    <xdr:ext cx="540000" cy="540000"/>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stretch>
          <a:fillRect/>
        </a:stretch>
      </xdr:blipFill>
      <xdr:spPr>
        <a:xfrm>
          <a:off x="2443480" y="4212590"/>
          <a:ext cx="540000" cy="540000"/>
        </a:xfrm>
        <a:prstGeom prst="rect">
          <a:avLst/>
        </a:prstGeom>
      </xdr:spPr>
    </xdr:pic>
    <xdr:clientData/>
  </xdr:oneCellAnchor>
  <xdr:oneCellAnchor>
    <xdr:from>
      <xdr:col>4</xdr:col>
      <xdr:colOff>675640</xdr:colOff>
      <xdr:row>12</xdr:row>
      <xdr:rowOff>114300</xdr:rowOff>
    </xdr:from>
    <xdr:ext cx="540000" cy="540000"/>
    <xdr:pic>
      <xdr:nvPicPr>
        <xdr:cNvPr id="11" name="図 10" descr="https://www.unic.or.jp/files/sdg_icon_08_ja_2.png">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7840" y="421005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669125</xdr:colOff>
      <xdr:row>56</xdr:row>
      <xdr:rowOff>123733</xdr:rowOff>
    </xdr:from>
    <xdr:ext cx="540000" cy="540000"/>
    <xdr:pic>
      <xdr:nvPicPr>
        <xdr:cNvPr id="12" name="図 11" descr="https://www.unic.or.jp/files/sdg_icon_08_ja_2.png">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1325" y="2399338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713418</xdr:colOff>
      <xdr:row>64</xdr:row>
      <xdr:rowOff>93529</xdr:rowOff>
    </xdr:from>
    <xdr:ext cx="540000" cy="540000"/>
    <xdr:pic>
      <xdr:nvPicPr>
        <xdr:cNvPr id="13" name="図 12" descr="https://www.unic.or.jp/files/sdg_icon_08_ja_2.png">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75618" y="2788747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69028</xdr:colOff>
      <xdr:row>66</xdr:row>
      <xdr:rowOff>66638</xdr:rowOff>
    </xdr:from>
    <xdr:ext cx="540000" cy="540000"/>
    <xdr:pic>
      <xdr:nvPicPr>
        <xdr:cNvPr id="14" name="図 13" descr="https://www.unic.or.jp/files/sdg_icon_12_ja_2.png">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31228" y="2917503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678660</xdr:colOff>
      <xdr:row>66</xdr:row>
      <xdr:rowOff>68319</xdr:rowOff>
    </xdr:from>
    <xdr:ext cx="540220" cy="540000"/>
    <xdr:pic>
      <xdr:nvPicPr>
        <xdr:cNvPr id="15" name="図 14" descr="https://www.unic.or.jp/files/sdg_icon_17_ja_2.png">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40860" y="29176719"/>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1317801</xdr:colOff>
      <xdr:row>73</xdr:row>
      <xdr:rowOff>98290</xdr:rowOff>
    </xdr:from>
    <xdr:ext cx="540000" cy="540000"/>
    <xdr:pic>
      <xdr:nvPicPr>
        <xdr:cNvPr id="16" name="図 15" descr="https://www.unic.or.jp/files/sdg_icon_08_ja_2.png">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80001" y="3245471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75447</xdr:colOff>
      <xdr:row>73</xdr:row>
      <xdr:rowOff>100243</xdr:rowOff>
    </xdr:from>
    <xdr:ext cx="540000" cy="540000"/>
    <xdr:pic>
      <xdr:nvPicPr>
        <xdr:cNvPr id="17" name="図 16" descr="https://www.unic.or.jp/files/sdg_icon_04_ja_2.png">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437647" y="3245666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697747</xdr:colOff>
      <xdr:row>73</xdr:row>
      <xdr:rowOff>97998</xdr:rowOff>
    </xdr:from>
    <xdr:ext cx="540000" cy="540000"/>
    <xdr:pic>
      <xdr:nvPicPr>
        <xdr:cNvPr id="18" name="図 17" descr="https://www.unic.or.jp/files/sdg_icon_05_ja_2.png">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059947" y="3245442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80234</xdr:colOff>
      <xdr:row>74</xdr:row>
      <xdr:rowOff>294119</xdr:rowOff>
    </xdr:from>
    <xdr:ext cx="540000" cy="540000"/>
    <xdr:pic>
      <xdr:nvPicPr>
        <xdr:cNvPr id="19" name="図 18" descr="https://www.unic.or.jp/files/sdg_icon_09_ja_2.png">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442434" y="3309821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682694</xdr:colOff>
      <xdr:row>77</xdr:row>
      <xdr:rowOff>83478</xdr:rowOff>
    </xdr:from>
    <xdr:ext cx="540000" cy="540000"/>
    <xdr:pic>
      <xdr:nvPicPr>
        <xdr:cNvPr id="20" name="図 19" descr="https://www.unic.or.jp/files/sdg_icon_08_ja_2.png">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44894" y="3440205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75741</xdr:colOff>
      <xdr:row>77</xdr:row>
      <xdr:rowOff>74999</xdr:rowOff>
    </xdr:from>
    <xdr:ext cx="540220" cy="540000"/>
    <xdr:pic>
      <xdr:nvPicPr>
        <xdr:cNvPr id="21" name="図 20" descr="https://www.unic.or.jp/files/sdg_icon_01_ja_2.png">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437941" y="34393574"/>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1306471</xdr:colOff>
      <xdr:row>77</xdr:row>
      <xdr:rowOff>74481</xdr:rowOff>
    </xdr:from>
    <xdr:ext cx="540000" cy="540000"/>
    <xdr:pic>
      <xdr:nvPicPr>
        <xdr:cNvPr id="22" name="図 21" descr="https://www.unic.or.jp/files/sdg_icon_09_ja_2.png">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668671" y="3439305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1298980</xdr:colOff>
      <xdr:row>79</xdr:row>
      <xdr:rowOff>47977</xdr:rowOff>
    </xdr:from>
    <xdr:to>
      <xdr:col>4</xdr:col>
      <xdr:colOff>1838980</xdr:colOff>
      <xdr:row>79</xdr:row>
      <xdr:rowOff>587977</xdr:rowOff>
    </xdr:to>
    <xdr:pic>
      <xdr:nvPicPr>
        <xdr:cNvPr id="23" name="図 22" descr="https://www.unic.or.jp/files/sdg_icon_11_ja_2.png">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180" y="3592865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684172</xdr:colOff>
      <xdr:row>79</xdr:row>
      <xdr:rowOff>36594</xdr:rowOff>
    </xdr:from>
    <xdr:to>
      <xdr:col>4</xdr:col>
      <xdr:colOff>1224172</xdr:colOff>
      <xdr:row>79</xdr:row>
      <xdr:rowOff>576594</xdr:rowOff>
    </xdr:to>
    <xdr:pic>
      <xdr:nvPicPr>
        <xdr:cNvPr id="24" name="図 23" descr="https://www.unic.or.jp/files/sdg_icon_09_ja_2.png">
          <a:extLst>
            <a:ext uri="{FF2B5EF4-FFF2-40B4-BE49-F238E27FC236}">
              <a16:creationId xmlns:a16="http://schemas.microsoft.com/office/drawing/2014/main" id="{00000000-0008-0000-0100-000018000000}"/>
            </a:ext>
          </a:extLst>
        </xdr:cNvPr>
        <xdr:cNvPicPr>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46372" y="3591726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74323</xdr:colOff>
      <xdr:row>79</xdr:row>
      <xdr:rowOff>34497</xdr:rowOff>
    </xdr:from>
    <xdr:to>
      <xdr:col>4</xdr:col>
      <xdr:colOff>614323</xdr:colOff>
      <xdr:row>79</xdr:row>
      <xdr:rowOff>574497</xdr:rowOff>
    </xdr:to>
    <xdr:pic>
      <xdr:nvPicPr>
        <xdr:cNvPr id="25" name="図 24">
          <a:extLst>
            <a:ext uri="{FF2B5EF4-FFF2-40B4-BE49-F238E27FC236}">
              <a16:creationId xmlns:a16="http://schemas.microsoft.com/office/drawing/2014/main" id="{00000000-0008-0000-0100-000019000000}"/>
            </a:ext>
          </a:extLst>
        </xdr:cNvPr>
        <xdr:cNvPicPr>
          <a:picLocks/>
        </xdr:cNvPicPr>
      </xdr:nvPicPr>
      <xdr:blipFill>
        <a:blip xmlns:r="http://schemas.openxmlformats.org/officeDocument/2006/relationships" r:embed="rId2"/>
        <a:stretch>
          <a:fillRect/>
        </a:stretch>
      </xdr:blipFill>
      <xdr:spPr>
        <a:xfrm>
          <a:off x="2436523" y="35915172"/>
          <a:ext cx="540000" cy="540000"/>
        </a:xfrm>
        <a:prstGeom prst="rect">
          <a:avLst/>
        </a:prstGeom>
      </xdr:spPr>
    </xdr:pic>
    <xdr:clientData/>
  </xdr:twoCellAnchor>
  <xdr:oneCellAnchor>
    <xdr:from>
      <xdr:col>4</xdr:col>
      <xdr:colOff>1277106</xdr:colOff>
      <xdr:row>84</xdr:row>
      <xdr:rowOff>108596</xdr:rowOff>
    </xdr:from>
    <xdr:ext cx="540000" cy="540000"/>
    <xdr:pic>
      <xdr:nvPicPr>
        <xdr:cNvPr id="26" name="図 25" descr="https://www.unic.or.jp/files/sdg_icon_09_ja_2.png">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639306" y="3868484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85774</xdr:colOff>
      <xdr:row>84</xdr:row>
      <xdr:rowOff>84573</xdr:rowOff>
    </xdr:from>
    <xdr:ext cx="540000" cy="540000"/>
    <xdr:pic>
      <xdr:nvPicPr>
        <xdr:cNvPr id="27" name="図 26" descr="https://www.unic.or.jp/files/sdg_icon_04_ja_2.png">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447974" y="3866082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674732</xdr:colOff>
      <xdr:row>84</xdr:row>
      <xdr:rowOff>95486</xdr:rowOff>
    </xdr:from>
    <xdr:ext cx="540000" cy="540000"/>
    <xdr:pic>
      <xdr:nvPicPr>
        <xdr:cNvPr id="28" name="図 27" descr="https://www.unic.or.jp/files/sdg_icon_08_ja_2.png">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6932" y="3867173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88607</xdr:colOff>
      <xdr:row>85</xdr:row>
      <xdr:rowOff>261851</xdr:rowOff>
    </xdr:from>
    <xdr:ext cx="540000" cy="540000"/>
    <xdr:pic>
      <xdr:nvPicPr>
        <xdr:cNvPr id="29" name="図 28" descr="https://www.unic.or.jp/files/sdg_icon_16_ja_2.png">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450807" y="3933340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88608</xdr:colOff>
      <xdr:row>90</xdr:row>
      <xdr:rowOff>106333</xdr:rowOff>
    </xdr:from>
    <xdr:ext cx="540000" cy="540000"/>
    <xdr:pic>
      <xdr:nvPicPr>
        <xdr:cNvPr id="30" name="図 29" descr="https://www.unic.or.jp/files/sdg_icon_08_ja_2.png">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50808" y="4144483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683466</xdr:colOff>
      <xdr:row>90</xdr:row>
      <xdr:rowOff>100206</xdr:rowOff>
    </xdr:from>
    <xdr:ext cx="540000" cy="540000"/>
    <xdr:pic>
      <xdr:nvPicPr>
        <xdr:cNvPr id="31" name="図 30" descr="https://www.unic.or.jp/files/sdg_icon_16_ja_2.png">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45666" y="4143870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82774</xdr:colOff>
      <xdr:row>122</xdr:row>
      <xdr:rowOff>135847</xdr:rowOff>
    </xdr:from>
    <xdr:ext cx="540000" cy="540000"/>
    <xdr:pic>
      <xdr:nvPicPr>
        <xdr:cNvPr id="32" name="図 31" descr="https://www.unic.or.jp/files/sdg_icon_07_ja_2.png">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444974" y="5719059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74158</xdr:colOff>
      <xdr:row>123</xdr:row>
      <xdr:rowOff>289780</xdr:rowOff>
    </xdr:from>
    <xdr:ext cx="540000" cy="540000"/>
    <xdr:pic>
      <xdr:nvPicPr>
        <xdr:cNvPr id="33" name="図 32" descr="https://www.unic.or.jp/files/sdg_icon_12_ja_2.png">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36358" y="5792555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670405</xdr:colOff>
      <xdr:row>123</xdr:row>
      <xdr:rowOff>291733</xdr:rowOff>
    </xdr:from>
    <xdr:ext cx="540000" cy="540000"/>
    <xdr:pic>
      <xdr:nvPicPr>
        <xdr:cNvPr id="34" name="図 33" descr="https://www.unic.or.jp/files/sdg_icon_13_ja_2.png">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32605" y="5792750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50613</xdr:colOff>
      <xdr:row>129</xdr:row>
      <xdr:rowOff>82102</xdr:rowOff>
    </xdr:from>
    <xdr:ext cx="540000" cy="540000"/>
    <xdr:pic>
      <xdr:nvPicPr>
        <xdr:cNvPr id="35" name="図 34" descr="https://www.unic.or.jp/files/sdg_icon_07_ja_2.png">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412813" y="6032772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645853</xdr:colOff>
      <xdr:row>129</xdr:row>
      <xdr:rowOff>93016</xdr:rowOff>
    </xdr:from>
    <xdr:ext cx="540000" cy="540000"/>
    <xdr:pic>
      <xdr:nvPicPr>
        <xdr:cNvPr id="36" name="図 35" descr="https://www.unic.or.jp/files/sdg_icon_13_ja_2.png">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08053" y="6033864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1242781</xdr:colOff>
      <xdr:row>129</xdr:row>
      <xdr:rowOff>98047</xdr:rowOff>
    </xdr:from>
    <xdr:ext cx="540000" cy="540000"/>
    <xdr:pic>
      <xdr:nvPicPr>
        <xdr:cNvPr id="37" name="図 36" descr="https://www.unic.or.jp/files/sdg_icon_15_ja_2.png">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604981" y="6034367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56240</xdr:colOff>
      <xdr:row>133</xdr:row>
      <xdr:rowOff>298637</xdr:rowOff>
    </xdr:from>
    <xdr:ext cx="540000" cy="540000"/>
    <xdr:pic>
      <xdr:nvPicPr>
        <xdr:cNvPr id="38" name="図 37" descr="https://www.unic.or.jp/files/sdg_icon_12_ja_2.png">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18440" y="6246831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664881</xdr:colOff>
      <xdr:row>132</xdr:row>
      <xdr:rowOff>68257</xdr:rowOff>
    </xdr:from>
    <xdr:ext cx="540000" cy="540000"/>
    <xdr:pic>
      <xdr:nvPicPr>
        <xdr:cNvPr id="39" name="図 38" descr="https://www.unic.or.jp/files/sdg_icon_08_ja_2.png">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27081" y="6167595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1267127</xdr:colOff>
      <xdr:row>132</xdr:row>
      <xdr:rowOff>62131</xdr:rowOff>
    </xdr:from>
    <xdr:ext cx="540000" cy="540000"/>
    <xdr:pic>
      <xdr:nvPicPr>
        <xdr:cNvPr id="40" name="図 39" descr="https://www.unic.or.jp/files/sdg_icon_09_ja_2.png">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629327" y="6166983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67981</xdr:colOff>
      <xdr:row>135</xdr:row>
      <xdr:rowOff>114421</xdr:rowOff>
    </xdr:from>
    <xdr:ext cx="540000" cy="540000"/>
    <xdr:pic>
      <xdr:nvPicPr>
        <xdr:cNvPr id="41" name="図 40" descr="https://www.unic.or.jp/files/sdg_icon_06_ja_2.png">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30181" y="6340804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654265</xdr:colOff>
      <xdr:row>135</xdr:row>
      <xdr:rowOff>108001</xdr:rowOff>
    </xdr:from>
    <xdr:ext cx="540000" cy="540000"/>
    <xdr:pic>
      <xdr:nvPicPr>
        <xdr:cNvPr id="42" name="図 41" descr="https://www.unic.or.jp/files/sdg_icon_12_ja_2.png">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016465" y="6340162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637779</xdr:colOff>
      <xdr:row>141</xdr:row>
      <xdr:rowOff>364836</xdr:rowOff>
    </xdr:from>
    <xdr:ext cx="540220" cy="540000"/>
    <xdr:pic>
      <xdr:nvPicPr>
        <xdr:cNvPr id="43" name="図 42" descr="https://www.unic.or.jp/files/sdg_icon_14_ja_2.png">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999979" y="66277836"/>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696545</xdr:colOff>
      <xdr:row>148</xdr:row>
      <xdr:rowOff>95555</xdr:rowOff>
    </xdr:from>
    <xdr:ext cx="540220" cy="540000"/>
    <xdr:pic>
      <xdr:nvPicPr>
        <xdr:cNvPr id="44" name="図 43" descr="https://www.unic.or.jp/files/sdg_icon_14_ja_2.png">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058745" y="69513755"/>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73543</xdr:colOff>
      <xdr:row>56</xdr:row>
      <xdr:rowOff>114188</xdr:rowOff>
    </xdr:from>
    <xdr:ext cx="540000" cy="540000"/>
    <xdr:pic>
      <xdr:nvPicPr>
        <xdr:cNvPr id="45" name="図 44">
          <a:extLst>
            <a:ext uri="{FF2B5EF4-FFF2-40B4-BE49-F238E27FC236}">
              <a16:creationId xmlns:a16="http://schemas.microsoft.com/office/drawing/2014/main" id="{00000000-0008-0000-0100-00002D000000}"/>
            </a:ext>
          </a:extLst>
        </xdr:cNvPr>
        <xdr:cNvPicPr>
          <a:picLocks noChangeAspect="1"/>
        </xdr:cNvPicPr>
      </xdr:nvPicPr>
      <xdr:blipFill>
        <a:blip xmlns:r="http://schemas.openxmlformats.org/officeDocument/2006/relationships" r:embed="rId2"/>
        <a:stretch>
          <a:fillRect/>
        </a:stretch>
      </xdr:blipFill>
      <xdr:spPr>
        <a:xfrm>
          <a:off x="2435743" y="23983838"/>
          <a:ext cx="540000" cy="540000"/>
        </a:xfrm>
        <a:prstGeom prst="rect">
          <a:avLst/>
        </a:prstGeom>
      </xdr:spPr>
    </xdr:pic>
    <xdr:clientData/>
  </xdr:oneCellAnchor>
  <xdr:oneCellAnchor>
    <xdr:from>
      <xdr:col>4</xdr:col>
      <xdr:colOff>94274</xdr:colOff>
      <xdr:row>64</xdr:row>
      <xdr:rowOff>86202</xdr:rowOff>
    </xdr:from>
    <xdr:ext cx="540000" cy="540000"/>
    <xdr:pic>
      <xdr:nvPicPr>
        <xdr:cNvPr id="46" name="図 45" descr="https://www.unic.or.jp/files/sdg_icon_05_ja_2.png">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456474" y="2788015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1337056</xdr:colOff>
      <xdr:row>64</xdr:row>
      <xdr:rowOff>96362</xdr:rowOff>
    </xdr:from>
    <xdr:ext cx="540000" cy="534920"/>
    <xdr:pic>
      <xdr:nvPicPr>
        <xdr:cNvPr id="47" name="図 46" descr="https://www.unic.or.jp/files/sdg_icon_10_ja_3.png">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699256" y="27890312"/>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79677</xdr:colOff>
      <xdr:row>103</xdr:row>
      <xdr:rowOff>121824</xdr:rowOff>
    </xdr:from>
    <xdr:ext cx="540000" cy="540000"/>
    <xdr:pic>
      <xdr:nvPicPr>
        <xdr:cNvPr id="48" name="図 47" descr="https://www.unic.or.jp/files/sdg_icon_08_ja_2.png">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41877" y="4829927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694293</xdr:colOff>
      <xdr:row>110</xdr:row>
      <xdr:rowOff>127281</xdr:rowOff>
    </xdr:from>
    <xdr:ext cx="540000" cy="540000"/>
    <xdr:pic>
      <xdr:nvPicPr>
        <xdr:cNvPr id="49" name="図 48" descr="https://www.unic.or.jp/files/sdg_icon_09_ja_2.png">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56493" y="5121938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86974</xdr:colOff>
      <xdr:row>110</xdr:row>
      <xdr:rowOff>130612</xdr:rowOff>
    </xdr:from>
    <xdr:ext cx="540000" cy="540000"/>
    <xdr:pic>
      <xdr:nvPicPr>
        <xdr:cNvPr id="50" name="図 49" descr="https://www.unic.or.jp/files/sdg_icon_08_ja_2.png">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49174" y="5122271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666175</xdr:colOff>
      <xdr:row>119</xdr:row>
      <xdr:rowOff>117355</xdr:rowOff>
    </xdr:from>
    <xdr:ext cx="540220" cy="540000"/>
    <xdr:pic>
      <xdr:nvPicPr>
        <xdr:cNvPr id="51" name="図 50" descr="https://www.unic.or.jp/files/sdg_icon_17_ja_2.png">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28375" y="55562380"/>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703729</xdr:colOff>
      <xdr:row>100</xdr:row>
      <xdr:rowOff>108359</xdr:rowOff>
    </xdr:from>
    <xdr:ext cx="540220" cy="540000"/>
    <xdr:pic>
      <xdr:nvPicPr>
        <xdr:cNvPr id="52" name="図 51" descr="https://www.unic.or.jp/files/sdg_icon_17_ja_2.png">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65929" y="46657034"/>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694649</xdr:colOff>
      <xdr:row>103</xdr:row>
      <xdr:rowOff>113121</xdr:rowOff>
    </xdr:from>
    <xdr:ext cx="540000" cy="540000"/>
    <xdr:pic>
      <xdr:nvPicPr>
        <xdr:cNvPr id="53" name="図 52" descr="https://www.unic.or.jp/files/sdg_icon_09_ja_2.png">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56849" y="4829057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absolute">
        <xdr:from>
          <xdr:col>8</xdr:col>
          <xdr:colOff>28575</xdr:colOff>
          <xdr:row>12</xdr:row>
          <xdr:rowOff>66675</xdr:rowOff>
        </xdr:from>
        <xdr:to>
          <xdr:col>9</xdr:col>
          <xdr:colOff>28575</xdr:colOff>
          <xdr:row>13</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561975</xdr:rowOff>
        </xdr:from>
        <xdr:to>
          <xdr:col>9</xdr:col>
          <xdr:colOff>9525</xdr:colOff>
          <xdr:row>13</xdr:row>
          <xdr:rowOff>409575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0</xdr:rowOff>
        </xdr:from>
        <xdr:to>
          <xdr:col>9</xdr:col>
          <xdr:colOff>9525</xdr:colOff>
          <xdr:row>15</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xdr:row>
          <xdr:rowOff>0</xdr:rowOff>
        </xdr:from>
        <xdr:to>
          <xdr:col>9</xdr:col>
          <xdr:colOff>9525</xdr:colOff>
          <xdr:row>15</xdr:row>
          <xdr:rowOff>419100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81280</xdr:colOff>
      <xdr:row>16</xdr:row>
      <xdr:rowOff>116840</xdr:rowOff>
    </xdr:from>
    <xdr:ext cx="540000" cy="540000"/>
    <xdr:pic>
      <xdr:nvPicPr>
        <xdr:cNvPr id="54" name="図 53">
          <a:extLst>
            <a:ext uri="{FF2B5EF4-FFF2-40B4-BE49-F238E27FC236}">
              <a16:creationId xmlns:a16="http://schemas.microsoft.com/office/drawing/2014/main" id="{00000000-0008-0000-0100-000036000000}"/>
            </a:ext>
          </a:extLst>
        </xdr:cNvPr>
        <xdr:cNvPicPr>
          <a:picLocks noChangeAspect="1"/>
        </xdr:cNvPicPr>
      </xdr:nvPicPr>
      <xdr:blipFill>
        <a:blip xmlns:r="http://schemas.openxmlformats.org/officeDocument/2006/relationships" r:embed="rId2"/>
        <a:stretch>
          <a:fillRect/>
        </a:stretch>
      </xdr:blipFill>
      <xdr:spPr>
        <a:xfrm>
          <a:off x="2443480" y="5946140"/>
          <a:ext cx="540000" cy="540000"/>
        </a:xfrm>
        <a:prstGeom prst="rect">
          <a:avLst/>
        </a:prstGeom>
      </xdr:spPr>
    </xdr:pic>
    <xdr:clientData/>
  </xdr:oneCellAnchor>
  <xdr:oneCellAnchor>
    <xdr:from>
      <xdr:col>4</xdr:col>
      <xdr:colOff>675640</xdr:colOff>
      <xdr:row>16</xdr:row>
      <xdr:rowOff>114300</xdr:rowOff>
    </xdr:from>
    <xdr:ext cx="540000" cy="540000"/>
    <xdr:pic>
      <xdr:nvPicPr>
        <xdr:cNvPr id="55" name="図 54" descr="https://www.unic.or.jp/files/sdg_icon_08_ja_2.png">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7840" y="594360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16</xdr:row>
          <xdr:rowOff>0</xdr:rowOff>
        </xdr:from>
        <xdr:to>
          <xdr:col>9</xdr:col>
          <xdr:colOff>9525</xdr:colOff>
          <xdr:row>17</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457200</xdr:rowOff>
        </xdr:from>
        <xdr:to>
          <xdr:col>9</xdr:col>
          <xdr:colOff>9525</xdr:colOff>
          <xdr:row>19</xdr:row>
          <xdr:rowOff>409575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466725</xdr:rowOff>
        </xdr:from>
        <xdr:to>
          <xdr:col>9</xdr:col>
          <xdr:colOff>9525</xdr:colOff>
          <xdr:row>21</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28575</xdr:rowOff>
        </xdr:from>
        <xdr:to>
          <xdr:col>9</xdr:col>
          <xdr:colOff>9525</xdr:colOff>
          <xdr:row>19</xdr:row>
          <xdr:rowOff>66675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28575</xdr:rowOff>
        </xdr:from>
        <xdr:to>
          <xdr:col>9</xdr:col>
          <xdr:colOff>9525</xdr:colOff>
          <xdr:row>25</xdr:row>
          <xdr:rowOff>428625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26</xdr:row>
          <xdr:rowOff>19050</xdr:rowOff>
        </xdr:from>
        <xdr:to>
          <xdr:col>9</xdr:col>
          <xdr:colOff>9525</xdr:colOff>
          <xdr:row>26</xdr:row>
          <xdr:rowOff>428625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9525</xdr:rowOff>
        </xdr:from>
        <xdr:to>
          <xdr:col>9</xdr:col>
          <xdr:colOff>9525</xdr:colOff>
          <xdr:row>28</xdr:row>
          <xdr:rowOff>28575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28575</xdr:rowOff>
        </xdr:from>
        <xdr:to>
          <xdr:col>9</xdr:col>
          <xdr:colOff>9525</xdr:colOff>
          <xdr:row>28</xdr:row>
          <xdr:rowOff>428625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1255786</xdr:colOff>
      <xdr:row>25</xdr:row>
      <xdr:rowOff>91057</xdr:rowOff>
    </xdr:from>
    <xdr:ext cx="540043" cy="535010"/>
    <xdr:pic>
      <xdr:nvPicPr>
        <xdr:cNvPr id="56" name="図 55" descr="https://www.unic.or.jp/files/sdg_icon_08_ja_2.png">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17986" y="9501757"/>
          <a:ext cx="540043" cy="5350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71413</xdr:colOff>
      <xdr:row>26</xdr:row>
      <xdr:rowOff>251758</xdr:rowOff>
    </xdr:from>
    <xdr:ext cx="540000" cy="534920"/>
    <xdr:pic>
      <xdr:nvPicPr>
        <xdr:cNvPr id="57" name="図 56" descr="https://www.unic.or.jp/files/sdg_icon_10_ja_3.png">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433613" y="10186333"/>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68580</xdr:colOff>
      <xdr:row>25</xdr:row>
      <xdr:rowOff>91440</xdr:rowOff>
    </xdr:from>
    <xdr:ext cx="540000" cy="540000"/>
    <xdr:pic>
      <xdr:nvPicPr>
        <xdr:cNvPr id="58" name="図 57" descr="https://www.unic.or.jp/files/sdg_icon_04_ja_2.png">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430780" y="950214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1257983</xdr:colOff>
      <xdr:row>26</xdr:row>
      <xdr:rowOff>262846</xdr:rowOff>
    </xdr:from>
    <xdr:ext cx="545080" cy="534920"/>
    <xdr:pic>
      <xdr:nvPicPr>
        <xdr:cNvPr id="59" name="図 58" descr="https://www.unic.or.jp/files/sdg_icon_16_ja_2.png">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620183" y="10197421"/>
          <a:ext cx="54508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668020</xdr:colOff>
      <xdr:row>25</xdr:row>
      <xdr:rowOff>93980</xdr:rowOff>
    </xdr:from>
    <xdr:ext cx="540000" cy="540000"/>
    <xdr:pic>
      <xdr:nvPicPr>
        <xdr:cNvPr id="60" name="図 59" descr="https://www.unic.or.jp/files/sdg_icon_05_ja_2.png">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030220" y="950468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663624</xdr:colOff>
      <xdr:row>26</xdr:row>
      <xdr:rowOff>262436</xdr:rowOff>
    </xdr:from>
    <xdr:ext cx="540000" cy="534920"/>
    <xdr:pic>
      <xdr:nvPicPr>
        <xdr:cNvPr id="61" name="図 60" descr="https://www.unic.or.jp/files/sdg_icon_11_ja_2.png">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5824" y="10197011"/>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31</xdr:row>
          <xdr:rowOff>85725</xdr:rowOff>
        </xdr:from>
        <xdr:to>
          <xdr:col>9</xdr:col>
          <xdr:colOff>9525</xdr:colOff>
          <xdr:row>31</xdr:row>
          <xdr:rowOff>485775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32</xdr:row>
          <xdr:rowOff>9525</xdr:rowOff>
        </xdr:from>
        <xdr:to>
          <xdr:col>9</xdr:col>
          <xdr:colOff>9525</xdr:colOff>
          <xdr:row>33</xdr:row>
          <xdr:rowOff>28575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38100</xdr:rowOff>
        </xdr:from>
        <xdr:to>
          <xdr:col>9</xdr:col>
          <xdr:colOff>9525</xdr:colOff>
          <xdr:row>34</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86683</xdr:colOff>
      <xdr:row>32</xdr:row>
      <xdr:rowOff>254634</xdr:rowOff>
    </xdr:from>
    <xdr:ext cx="540000" cy="540000"/>
    <xdr:pic>
      <xdr:nvPicPr>
        <xdr:cNvPr id="62" name="図 61" descr="https://www.unic.or.jp/files/sdg_icon_10_ja_3.png">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448883" y="1303718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678179</xdr:colOff>
      <xdr:row>31</xdr:row>
      <xdr:rowOff>96520</xdr:rowOff>
    </xdr:from>
    <xdr:ext cx="540000" cy="540000"/>
    <xdr:pic>
      <xdr:nvPicPr>
        <xdr:cNvPr id="63" name="図 62" descr="https://www.unic.or.jp/files/sdg_icon_05_ja_2.png">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040379" y="1234567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1283287</xdr:colOff>
      <xdr:row>31</xdr:row>
      <xdr:rowOff>93980</xdr:rowOff>
    </xdr:from>
    <xdr:ext cx="545080" cy="540000"/>
    <xdr:pic>
      <xdr:nvPicPr>
        <xdr:cNvPr id="2048" name="図 2047" descr="https://www.unic.or.jp/files/sdg_icon_08_ja_2.png">
          <a:extLst>
            <a:ext uri="{FF2B5EF4-FFF2-40B4-BE49-F238E27FC236}">
              <a16:creationId xmlns:a16="http://schemas.microsoft.com/office/drawing/2014/main" id="{00000000-0008-0000-0100-00000008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45487" y="12343130"/>
          <a:ext cx="54508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690245</xdr:colOff>
      <xdr:row>32</xdr:row>
      <xdr:rowOff>246311</xdr:rowOff>
    </xdr:from>
    <xdr:ext cx="540000" cy="540000"/>
    <xdr:pic>
      <xdr:nvPicPr>
        <xdr:cNvPr id="2069" name="図 2068" descr="https://www.unic.or.jp/files/sdg_icon_16_ja_2.png">
          <a:extLst>
            <a:ext uri="{FF2B5EF4-FFF2-40B4-BE49-F238E27FC236}">
              <a16:creationId xmlns:a16="http://schemas.microsoft.com/office/drawing/2014/main" id="{00000000-0008-0000-0100-00001508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52445" y="1302886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90561</xdr:colOff>
      <xdr:row>31</xdr:row>
      <xdr:rowOff>96520</xdr:rowOff>
    </xdr:from>
    <xdr:ext cx="540000" cy="540000"/>
    <xdr:pic>
      <xdr:nvPicPr>
        <xdr:cNvPr id="2070" name="図 2069">
          <a:extLst>
            <a:ext uri="{FF2B5EF4-FFF2-40B4-BE49-F238E27FC236}">
              <a16:creationId xmlns:a16="http://schemas.microsoft.com/office/drawing/2014/main" id="{00000000-0008-0000-0100-000016080000}"/>
            </a:ext>
          </a:extLst>
        </xdr:cNvPr>
        <xdr:cNvPicPr>
          <a:picLocks noChangeAspect="1"/>
        </xdr:cNvPicPr>
      </xdr:nvPicPr>
      <xdr:blipFill>
        <a:blip xmlns:r="http://schemas.openxmlformats.org/officeDocument/2006/relationships" r:embed="rId2"/>
        <a:stretch>
          <a:fillRect/>
        </a:stretch>
      </xdr:blipFill>
      <xdr:spPr>
        <a:xfrm>
          <a:off x="2452761" y="12345670"/>
          <a:ext cx="540000" cy="54000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34</xdr:row>
          <xdr:rowOff>38100</xdr:rowOff>
        </xdr:from>
        <xdr:to>
          <xdr:col>9</xdr:col>
          <xdr:colOff>9525</xdr:colOff>
          <xdr:row>34</xdr:row>
          <xdr:rowOff>447675</xdr:rowOff>
        </xdr:to>
        <xdr:sp macro="" textlink="">
          <xdr:nvSpPr>
            <xdr:cNvPr id="2240" name="Check Box 21" hidden="1">
              <a:extLst>
                <a:ext uri="{63B3BB69-23CF-44E3-9099-C40C66FF867C}">
                  <a14:compatExt spid="_x0000_s2069"/>
                </a:ext>
                <a:ext uri="{FF2B5EF4-FFF2-40B4-BE49-F238E27FC236}">
                  <a16:creationId xmlns:a16="http://schemas.microsoft.com/office/drawing/2014/main" id="{00000000-0008-0000-01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38</xdr:row>
          <xdr:rowOff>28575</xdr:rowOff>
        </xdr:from>
        <xdr:to>
          <xdr:col>9</xdr:col>
          <xdr:colOff>9525</xdr:colOff>
          <xdr:row>39</xdr:row>
          <xdr:rowOff>38100</xdr:rowOff>
        </xdr:to>
        <xdr:sp macro="" textlink="">
          <xdr:nvSpPr>
            <xdr:cNvPr id="2241" name="Check Box 22" hidden="1">
              <a:extLst>
                <a:ext uri="{63B3BB69-23CF-44E3-9099-C40C66FF867C}">
                  <a14:compatExt spid="_x0000_s2070"/>
                </a:ext>
                <a:ext uri="{FF2B5EF4-FFF2-40B4-BE49-F238E27FC236}">
                  <a16:creationId xmlns:a16="http://schemas.microsoft.com/office/drawing/2014/main" id="{00000000-0008-0000-01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0</xdr:rowOff>
        </xdr:from>
        <xdr:to>
          <xdr:col>9</xdr:col>
          <xdr:colOff>9525</xdr:colOff>
          <xdr:row>36</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62453</xdr:colOff>
      <xdr:row>34</xdr:row>
      <xdr:rowOff>89946</xdr:rowOff>
    </xdr:from>
    <xdr:ext cx="540000" cy="545080"/>
    <xdr:pic>
      <xdr:nvPicPr>
        <xdr:cNvPr id="2074" name="図 2073" descr="https://www.unic.or.jp/files/sdg_icon_04_ja_2.png">
          <a:extLst>
            <a:ext uri="{FF2B5EF4-FFF2-40B4-BE49-F238E27FC236}">
              <a16:creationId xmlns:a16="http://schemas.microsoft.com/office/drawing/2014/main" id="{00000000-0008-0000-0100-00001A08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424653" y="13691646"/>
          <a:ext cx="540000" cy="5450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666359</xdr:colOff>
      <xdr:row>34</xdr:row>
      <xdr:rowOff>92779</xdr:rowOff>
    </xdr:from>
    <xdr:ext cx="540000" cy="545080"/>
    <xdr:pic>
      <xdr:nvPicPr>
        <xdr:cNvPr id="2075" name="図 2074" descr="https://www.unic.or.jp/files/sdg_icon_05_ja_2.png">
          <a:extLst>
            <a:ext uri="{FF2B5EF4-FFF2-40B4-BE49-F238E27FC236}">
              <a16:creationId xmlns:a16="http://schemas.microsoft.com/office/drawing/2014/main" id="{00000000-0008-0000-0100-00001B08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028559" y="13694479"/>
          <a:ext cx="540000" cy="5450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78154</xdr:colOff>
      <xdr:row>35</xdr:row>
      <xdr:rowOff>142173</xdr:rowOff>
    </xdr:from>
    <xdr:ext cx="540000" cy="534920"/>
    <xdr:pic>
      <xdr:nvPicPr>
        <xdr:cNvPr id="2076" name="図 2075" descr="https://www.unic.or.jp/files/sdg_icon_10_ja_3.png">
          <a:extLst>
            <a:ext uri="{FF2B5EF4-FFF2-40B4-BE49-F238E27FC236}">
              <a16:creationId xmlns:a16="http://schemas.microsoft.com/office/drawing/2014/main" id="{00000000-0008-0000-0100-00001C08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440354" y="14391573"/>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1265213</xdr:colOff>
      <xdr:row>34</xdr:row>
      <xdr:rowOff>88607</xdr:rowOff>
    </xdr:from>
    <xdr:ext cx="545080" cy="545080"/>
    <xdr:pic>
      <xdr:nvPicPr>
        <xdr:cNvPr id="2077" name="図 2076" descr="https://www.unic.or.jp/files/sdg_icon_08_ja_2.png">
          <a:extLst>
            <a:ext uri="{FF2B5EF4-FFF2-40B4-BE49-F238E27FC236}">
              <a16:creationId xmlns:a16="http://schemas.microsoft.com/office/drawing/2014/main" id="{00000000-0008-0000-0100-00001D08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27413" y="13690307"/>
          <a:ext cx="545080" cy="5450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666339</xdr:colOff>
      <xdr:row>35</xdr:row>
      <xdr:rowOff>146274</xdr:rowOff>
    </xdr:from>
    <xdr:ext cx="540000" cy="534920"/>
    <xdr:pic>
      <xdr:nvPicPr>
        <xdr:cNvPr id="2078" name="図 2077" descr="https://www.unic.or.jp/files/sdg_icon_16_ja_2.png">
          <a:extLst>
            <a:ext uri="{FF2B5EF4-FFF2-40B4-BE49-F238E27FC236}">
              <a16:creationId xmlns:a16="http://schemas.microsoft.com/office/drawing/2014/main" id="{00000000-0008-0000-0100-00001E08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28539" y="14395674"/>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36</xdr:row>
          <xdr:rowOff>38100</xdr:rowOff>
        </xdr:from>
        <xdr:to>
          <xdr:col>9</xdr:col>
          <xdr:colOff>9525</xdr:colOff>
          <xdr:row>36</xdr:row>
          <xdr:rowOff>447675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37</xdr:row>
          <xdr:rowOff>28575</xdr:rowOff>
        </xdr:from>
        <xdr:to>
          <xdr:col>9</xdr:col>
          <xdr:colOff>9525</xdr:colOff>
          <xdr:row>38</xdr:row>
          <xdr:rowOff>38100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381000</xdr:rowOff>
        </xdr:from>
        <xdr:to>
          <xdr:col>9</xdr:col>
          <xdr:colOff>9525</xdr:colOff>
          <xdr:row>18</xdr:row>
          <xdr:rowOff>38100</xdr:rowOff>
        </xdr:to>
        <xdr:sp macro="" textlink="">
          <xdr:nvSpPr>
            <xdr:cNvPr id="2242" name="Check Box 26" hidden="1">
              <a:extLst>
                <a:ext uri="{63B3BB69-23CF-44E3-9099-C40C66FF867C}">
                  <a14:compatExt spid="_x0000_s2074"/>
                </a:ext>
                <a:ext uri="{FF2B5EF4-FFF2-40B4-BE49-F238E27FC236}">
                  <a16:creationId xmlns:a16="http://schemas.microsoft.com/office/drawing/2014/main" id="{00000000-0008-0000-01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695813</xdr:colOff>
      <xdr:row>41</xdr:row>
      <xdr:rowOff>69118</xdr:rowOff>
    </xdr:from>
    <xdr:ext cx="540000" cy="540000"/>
    <xdr:pic>
      <xdr:nvPicPr>
        <xdr:cNvPr id="2082" name="図 2081" descr="https://www.unic.or.jp/files/sdg_icon_11_ja_2.png">
          <a:extLst>
            <a:ext uri="{FF2B5EF4-FFF2-40B4-BE49-F238E27FC236}">
              <a16:creationId xmlns:a16="http://schemas.microsoft.com/office/drawing/2014/main" id="{00000000-0008-0000-0100-000022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8013" y="1713791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88020</xdr:colOff>
      <xdr:row>41</xdr:row>
      <xdr:rowOff>64966</xdr:rowOff>
    </xdr:from>
    <xdr:ext cx="540000" cy="540000"/>
    <xdr:pic>
      <xdr:nvPicPr>
        <xdr:cNvPr id="2083" name="図 2082" descr="https://www.unic.or.jp/files/sdg_icon_04_ja_2.png">
          <a:extLst>
            <a:ext uri="{FF2B5EF4-FFF2-40B4-BE49-F238E27FC236}">
              <a16:creationId xmlns:a16="http://schemas.microsoft.com/office/drawing/2014/main" id="{00000000-0008-0000-0100-00002308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450220" y="1713376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1297744</xdr:colOff>
      <xdr:row>41</xdr:row>
      <xdr:rowOff>80840</xdr:rowOff>
    </xdr:from>
    <xdr:ext cx="545080" cy="540000"/>
    <xdr:pic>
      <xdr:nvPicPr>
        <xdr:cNvPr id="2084" name="図 2083" descr="https://www.unic.or.jp/files/sdg_icon_12_ja_2.png">
          <a:extLst>
            <a:ext uri="{FF2B5EF4-FFF2-40B4-BE49-F238E27FC236}">
              <a16:creationId xmlns:a16="http://schemas.microsoft.com/office/drawing/2014/main" id="{00000000-0008-0000-0100-00002408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659944" y="17149640"/>
          <a:ext cx="54508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91440</xdr:colOff>
      <xdr:row>52</xdr:row>
      <xdr:rowOff>109220</xdr:rowOff>
    </xdr:from>
    <xdr:ext cx="540220" cy="540000"/>
    <xdr:pic>
      <xdr:nvPicPr>
        <xdr:cNvPr id="2085" name="図 2084" descr="https://www.unic.or.jp/files/sdg_icon_01_ja_2.png">
          <a:extLst>
            <a:ext uri="{FF2B5EF4-FFF2-40B4-BE49-F238E27FC236}">
              <a16:creationId xmlns:a16="http://schemas.microsoft.com/office/drawing/2014/main" id="{00000000-0008-0000-0100-00002508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453640" y="21978620"/>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684481</xdr:colOff>
      <xdr:row>52</xdr:row>
      <xdr:rowOff>112053</xdr:rowOff>
    </xdr:from>
    <xdr:ext cx="540000" cy="540000"/>
    <xdr:pic>
      <xdr:nvPicPr>
        <xdr:cNvPr id="2086" name="図 2085" descr="https://www.unic.or.jp/files/sdg_icon_02_ja_2.png">
          <a:extLst>
            <a:ext uri="{FF2B5EF4-FFF2-40B4-BE49-F238E27FC236}">
              <a16:creationId xmlns:a16="http://schemas.microsoft.com/office/drawing/2014/main" id="{00000000-0008-0000-0100-000026080000}"/>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046681" y="2198145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83025</xdr:colOff>
      <xdr:row>54</xdr:row>
      <xdr:rowOff>417337</xdr:rowOff>
    </xdr:from>
    <xdr:ext cx="545080" cy="540000"/>
    <xdr:pic>
      <xdr:nvPicPr>
        <xdr:cNvPr id="2087" name="図 2086" descr="https://www.unic.or.jp/files/sdg_icon_12_ja_2.png">
          <a:extLst>
            <a:ext uri="{FF2B5EF4-FFF2-40B4-BE49-F238E27FC236}">
              <a16:creationId xmlns:a16="http://schemas.microsoft.com/office/drawing/2014/main" id="{00000000-0008-0000-0100-00002708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45225" y="23296387"/>
          <a:ext cx="54508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1283482</xdr:colOff>
      <xdr:row>52</xdr:row>
      <xdr:rowOff>112053</xdr:rowOff>
    </xdr:from>
    <xdr:ext cx="545080" cy="540000"/>
    <xdr:pic>
      <xdr:nvPicPr>
        <xdr:cNvPr id="2088" name="図 2087">
          <a:extLst>
            <a:ext uri="{FF2B5EF4-FFF2-40B4-BE49-F238E27FC236}">
              <a16:creationId xmlns:a16="http://schemas.microsoft.com/office/drawing/2014/main" id="{00000000-0008-0000-0100-000028080000}"/>
            </a:ext>
          </a:extLst>
        </xdr:cNvPr>
        <xdr:cNvPicPr>
          <a:picLocks noChangeAspect="1"/>
        </xdr:cNvPicPr>
      </xdr:nvPicPr>
      <xdr:blipFill>
        <a:blip xmlns:r="http://schemas.openxmlformats.org/officeDocument/2006/relationships" r:embed="rId2"/>
        <a:stretch>
          <a:fillRect/>
        </a:stretch>
      </xdr:blipFill>
      <xdr:spPr>
        <a:xfrm>
          <a:off x="3645682" y="21981453"/>
          <a:ext cx="545080" cy="540000"/>
        </a:xfrm>
        <a:prstGeom prst="rect">
          <a:avLst/>
        </a:prstGeom>
      </xdr:spPr>
    </xdr:pic>
    <xdr:clientData/>
  </xdr:oneCellAnchor>
  <xdr:oneCellAnchor>
    <xdr:from>
      <xdr:col>4</xdr:col>
      <xdr:colOff>1881895</xdr:colOff>
      <xdr:row>52</xdr:row>
      <xdr:rowOff>107608</xdr:rowOff>
    </xdr:from>
    <xdr:ext cx="540000" cy="540000"/>
    <xdr:pic>
      <xdr:nvPicPr>
        <xdr:cNvPr id="2089" name="図 2088" descr="https://www.unic.or.jp/files/sdg_icon_04_ja_2.png">
          <a:extLst>
            <a:ext uri="{FF2B5EF4-FFF2-40B4-BE49-F238E27FC236}">
              <a16:creationId xmlns:a16="http://schemas.microsoft.com/office/drawing/2014/main" id="{00000000-0008-0000-0100-00002908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244095" y="2197700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81352</xdr:colOff>
      <xdr:row>53</xdr:row>
      <xdr:rowOff>235610</xdr:rowOff>
    </xdr:from>
    <xdr:ext cx="540000" cy="540000"/>
    <xdr:pic>
      <xdr:nvPicPr>
        <xdr:cNvPr id="2090" name="図 2089" descr="https://www.unic.or.jp/files/sdg_icon_05_ja_2.png">
          <a:extLst>
            <a:ext uri="{FF2B5EF4-FFF2-40B4-BE49-F238E27FC236}">
              <a16:creationId xmlns:a16="http://schemas.microsoft.com/office/drawing/2014/main" id="{00000000-0008-0000-0100-00002A08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443552" y="2261936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689005</xdr:colOff>
      <xdr:row>53</xdr:row>
      <xdr:rowOff>247569</xdr:rowOff>
    </xdr:from>
    <xdr:ext cx="540000" cy="540000"/>
    <xdr:pic>
      <xdr:nvPicPr>
        <xdr:cNvPr id="2091" name="図 2090" descr="https://www.unic.or.jp/files/sdg_icon_09_ja_2.png">
          <a:extLst>
            <a:ext uri="{FF2B5EF4-FFF2-40B4-BE49-F238E27FC236}">
              <a16:creationId xmlns:a16="http://schemas.microsoft.com/office/drawing/2014/main" id="{00000000-0008-0000-0100-00002B08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51205" y="2263131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1278734</xdr:colOff>
      <xdr:row>53</xdr:row>
      <xdr:rowOff>249249</xdr:rowOff>
    </xdr:from>
    <xdr:ext cx="540000" cy="540000"/>
    <xdr:pic>
      <xdr:nvPicPr>
        <xdr:cNvPr id="2092" name="図 2091" descr="https://www.unic.or.jp/files/sdg_icon_10_ja_3.png">
          <a:extLst>
            <a:ext uri="{FF2B5EF4-FFF2-40B4-BE49-F238E27FC236}">
              <a16:creationId xmlns:a16="http://schemas.microsoft.com/office/drawing/2014/main" id="{00000000-0008-0000-0100-00002C08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640934" y="2263299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1888578</xdr:colOff>
      <xdr:row>53</xdr:row>
      <xdr:rowOff>257094</xdr:rowOff>
    </xdr:from>
    <xdr:ext cx="540000" cy="540000"/>
    <xdr:pic>
      <xdr:nvPicPr>
        <xdr:cNvPr id="2093" name="図 2092" descr="https://www.unic.or.jp/files/sdg_icon_11_ja_2.png">
          <a:extLst>
            <a:ext uri="{FF2B5EF4-FFF2-40B4-BE49-F238E27FC236}">
              <a16:creationId xmlns:a16="http://schemas.microsoft.com/office/drawing/2014/main" id="{00000000-0008-0000-0100-00002D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0778" y="2264084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691188</xdr:colOff>
      <xdr:row>54</xdr:row>
      <xdr:rowOff>417338</xdr:rowOff>
    </xdr:from>
    <xdr:ext cx="540000" cy="540000"/>
    <xdr:pic>
      <xdr:nvPicPr>
        <xdr:cNvPr id="2094" name="図 2093" descr="https://www.unic.or.jp/files/sdg_icon_16_ja_2.png">
          <a:extLst>
            <a:ext uri="{FF2B5EF4-FFF2-40B4-BE49-F238E27FC236}">
              <a16:creationId xmlns:a16="http://schemas.microsoft.com/office/drawing/2014/main" id="{00000000-0008-0000-0100-00002E08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53388" y="2329638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90674</xdr:colOff>
      <xdr:row>94</xdr:row>
      <xdr:rowOff>106369</xdr:rowOff>
    </xdr:from>
    <xdr:ext cx="540000" cy="540000"/>
    <xdr:pic>
      <xdr:nvPicPr>
        <xdr:cNvPr id="2095" name="図 2094" descr="https://www.unic.or.jp/files/sdg_icon_16_ja_2.png">
          <a:extLst>
            <a:ext uri="{FF2B5EF4-FFF2-40B4-BE49-F238E27FC236}">
              <a16:creationId xmlns:a16="http://schemas.microsoft.com/office/drawing/2014/main" id="{00000000-0008-0000-0100-00002F08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452874" y="4345464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686449</xdr:colOff>
      <xdr:row>115</xdr:row>
      <xdr:rowOff>139207</xdr:rowOff>
    </xdr:from>
    <xdr:ext cx="540000" cy="540000"/>
    <xdr:pic>
      <xdr:nvPicPr>
        <xdr:cNvPr id="2096" name="図 2095" descr="https://www.unic.or.jp/files/sdg_icon_09_ja_2.png">
          <a:extLst>
            <a:ext uri="{FF2B5EF4-FFF2-40B4-BE49-F238E27FC236}">
              <a16:creationId xmlns:a16="http://schemas.microsoft.com/office/drawing/2014/main" id="{00000000-0008-0000-0100-00003008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48649" y="5343158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86974</xdr:colOff>
      <xdr:row>115</xdr:row>
      <xdr:rowOff>144219</xdr:rowOff>
    </xdr:from>
    <xdr:ext cx="540000" cy="540000"/>
    <xdr:pic>
      <xdr:nvPicPr>
        <xdr:cNvPr id="2097" name="図 2096" descr="https://www.unic.or.jp/files/sdg_icon_08_ja_2.png">
          <a:extLst>
            <a:ext uri="{FF2B5EF4-FFF2-40B4-BE49-F238E27FC236}">
              <a16:creationId xmlns:a16="http://schemas.microsoft.com/office/drawing/2014/main" id="{00000000-0008-0000-0100-00003108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49174" y="5343659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63402</xdr:colOff>
      <xdr:row>119</xdr:row>
      <xdr:rowOff>118477</xdr:rowOff>
    </xdr:from>
    <xdr:ext cx="540000" cy="540000"/>
    <xdr:pic>
      <xdr:nvPicPr>
        <xdr:cNvPr id="2098" name="図 2097" descr="https://www.unic.or.jp/files/sdg_icon_09_ja_2.png">
          <a:extLst>
            <a:ext uri="{FF2B5EF4-FFF2-40B4-BE49-F238E27FC236}">
              <a16:creationId xmlns:a16="http://schemas.microsoft.com/office/drawing/2014/main" id="{00000000-0008-0000-0100-00003208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425602" y="5556350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1260750</xdr:colOff>
      <xdr:row>122</xdr:row>
      <xdr:rowOff>149133</xdr:rowOff>
    </xdr:from>
    <xdr:ext cx="540000" cy="540000"/>
    <xdr:pic>
      <xdr:nvPicPr>
        <xdr:cNvPr id="2099" name="図 2098" descr="https://www.unic.or.jp/files/sdg_icon_09_ja_2.png">
          <a:extLst>
            <a:ext uri="{FF2B5EF4-FFF2-40B4-BE49-F238E27FC236}">
              <a16:creationId xmlns:a16="http://schemas.microsoft.com/office/drawing/2014/main" id="{00000000-0008-0000-0100-00003308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622950" y="5720388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671361</xdr:colOff>
      <xdr:row>122</xdr:row>
      <xdr:rowOff>147981</xdr:rowOff>
    </xdr:from>
    <xdr:ext cx="540000" cy="540000"/>
    <xdr:pic>
      <xdr:nvPicPr>
        <xdr:cNvPr id="2100" name="図 2099" descr="https://www.unic.or.jp/files/sdg_icon_08_ja_2.png">
          <a:extLst>
            <a:ext uri="{FF2B5EF4-FFF2-40B4-BE49-F238E27FC236}">
              <a16:creationId xmlns:a16="http://schemas.microsoft.com/office/drawing/2014/main" id="{00000000-0008-0000-0100-00003408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3561" y="5720273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67982</xdr:colOff>
      <xdr:row>132</xdr:row>
      <xdr:rowOff>56328</xdr:rowOff>
    </xdr:from>
    <xdr:ext cx="540000" cy="540000"/>
    <xdr:pic>
      <xdr:nvPicPr>
        <xdr:cNvPr id="2101" name="図 2100" descr="https://www.unic.or.jp/files/sdg_icon_07_ja_2.png">
          <a:extLst>
            <a:ext uri="{FF2B5EF4-FFF2-40B4-BE49-F238E27FC236}">
              <a16:creationId xmlns:a16="http://schemas.microsoft.com/office/drawing/2014/main" id="{00000000-0008-0000-0100-00003508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430182" y="6166402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653697</xdr:colOff>
      <xdr:row>133</xdr:row>
      <xdr:rowOff>298637</xdr:rowOff>
    </xdr:from>
    <xdr:ext cx="540000" cy="540000"/>
    <xdr:pic>
      <xdr:nvPicPr>
        <xdr:cNvPr id="2102" name="図 2101" descr="https://www.unic.or.jp/files/sdg_icon_13_ja_2.png">
          <a:extLst>
            <a:ext uri="{FF2B5EF4-FFF2-40B4-BE49-F238E27FC236}">
              <a16:creationId xmlns:a16="http://schemas.microsoft.com/office/drawing/2014/main" id="{00000000-0008-0000-0100-00003608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15897" y="6246831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1252306</xdr:colOff>
      <xdr:row>135</xdr:row>
      <xdr:rowOff>107572</xdr:rowOff>
    </xdr:from>
    <xdr:ext cx="540000" cy="540000"/>
    <xdr:pic>
      <xdr:nvPicPr>
        <xdr:cNvPr id="2103" name="図 2102" descr="https://www.unic.or.jp/files/sdg_icon_15_ja_2.png">
          <a:extLst>
            <a:ext uri="{FF2B5EF4-FFF2-40B4-BE49-F238E27FC236}">
              <a16:creationId xmlns:a16="http://schemas.microsoft.com/office/drawing/2014/main" id="{00000000-0008-0000-0100-00003708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614506" y="6340119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650687</xdr:colOff>
      <xdr:row>140</xdr:row>
      <xdr:rowOff>92009</xdr:rowOff>
    </xdr:from>
    <xdr:ext cx="540000" cy="540000"/>
    <xdr:pic>
      <xdr:nvPicPr>
        <xdr:cNvPr id="2104" name="図 2103" descr="https://www.unic.or.jp/files/sdg_icon_06_ja_2.png">
          <a:extLst>
            <a:ext uri="{FF2B5EF4-FFF2-40B4-BE49-F238E27FC236}">
              <a16:creationId xmlns:a16="http://schemas.microsoft.com/office/drawing/2014/main" id="{00000000-0008-0000-0100-0000380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12887" y="6561448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52509</xdr:colOff>
      <xdr:row>141</xdr:row>
      <xdr:rowOff>368618</xdr:rowOff>
    </xdr:from>
    <xdr:ext cx="540000" cy="540000"/>
    <xdr:pic>
      <xdr:nvPicPr>
        <xdr:cNvPr id="2105" name="図 2104" descr="https://www.unic.or.jp/files/sdg_icon_12_ja_2.png">
          <a:extLst>
            <a:ext uri="{FF2B5EF4-FFF2-40B4-BE49-F238E27FC236}">
              <a16:creationId xmlns:a16="http://schemas.microsoft.com/office/drawing/2014/main" id="{00000000-0008-0000-0100-00003908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14709" y="6628161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93971</xdr:colOff>
      <xdr:row>148</xdr:row>
      <xdr:rowOff>96795</xdr:rowOff>
    </xdr:from>
    <xdr:ext cx="540000" cy="540000"/>
    <xdr:pic>
      <xdr:nvPicPr>
        <xdr:cNvPr id="2106" name="図 2105" descr="https://www.unic.or.jp/files/sdg_icon_12_ja_2.png">
          <a:extLst>
            <a:ext uri="{FF2B5EF4-FFF2-40B4-BE49-F238E27FC236}">
              <a16:creationId xmlns:a16="http://schemas.microsoft.com/office/drawing/2014/main" id="{00000000-0008-0000-0100-00003A08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56171" y="6951499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1314499</xdr:colOff>
      <xdr:row>148</xdr:row>
      <xdr:rowOff>107572</xdr:rowOff>
    </xdr:from>
    <xdr:ext cx="540000" cy="540000"/>
    <xdr:pic>
      <xdr:nvPicPr>
        <xdr:cNvPr id="2107" name="図 2106" descr="https://www.unic.or.jp/files/sdg_icon_15_ja_2.png">
          <a:extLst>
            <a:ext uri="{FF2B5EF4-FFF2-40B4-BE49-F238E27FC236}">
              <a16:creationId xmlns:a16="http://schemas.microsoft.com/office/drawing/2014/main" id="{00000000-0008-0000-0100-00003B08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676699" y="6952577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93971</xdr:colOff>
      <xdr:row>153</xdr:row>
      <xdr:rowOff>96795</xdr:rowOff>
    </xdr:from>
    <xdr:ext cx="540000" cy="540000"/>
    <xdr:pic>
      <xdr:nvPicPr>
        <xdr:cNvPr id="2108" name="図 2107" descr="https://www.unic.or.jp/files/sdg_icon_12_ja_2.png">
          <a:extLst>
            <a:ext uri="{FF2B5EF4-FFF2-40B4-BE49-F238E27FC236}">
              <a16:creationId xmlns:a16="http://schemas.microsoft.com/office/drawing/2014/main" id="{00000000-0008-0000-0100-00003C08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56171" y="7174384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93108</xdr:colOff>
      <xdr:row>156</xdr:row>
      <xdr:rowOff>200170</xdr:rowOff>
    </xdr:from>
    <xdr:ext cx="540220" cy="540000"/>
    <xdr:pic>
      <xdr:nvPicPr>
        <xdr:cNvPr id="2109" name="図 2108" descr="https://www.unic.or.jp/files/sdg_icon_14_ja_2.png">
          <a:extLst>
            <a:ext uri="{FF2B5EF4-FFF2-40B4-BE49-F238E27FC236}">
              <a16:creationId xmlns:a16="http://schemas.microsoft.com/office/drawing/2014/main" id="{00000000-0008-0000-0100-00003D08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455308" y="73752220"/>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692926</xdr:colOff>
      <xdr:row>155</xdr:row>
      <xdr:rowOff>87270</xdr:rowOff>
    </xdr:from>
    <xdr:ext cx="540000" cy="540000"/>
    <xdr:pic>
      <xdr:nvPicPr>
        <xdr:cNvPr id="2110" name="図 2109" descr="https://www.unic.or.jp/files/sdg_icon_12_ja_2.png">
          <a:extLst>
            <a:ext uri="{FF2B5EF4-FFF2-40B4-BE49-F238E27FC236}">
              <a16:creationId xmlns:a16="http://schemas.microsoft.com/office/drawing/2014/main" id="{00000000-0008-0000-0100-00003E08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055126" y="7309639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695374</xdr:colOff>
      <xdr:row>156</xdr:row>
      <xdr:rowOff>206023</xdr:rowOff>
    </xdr:from>
    <xdr:ext cx="540000" cy="540000"/>
    <xdr:pic>
      <xdr:nvPicPr>
        <xdr:cNvPr id="2111" name="図 2110" descr="https://www.unic.or.jp/files/sdg_icon_15_ja_2.png">
          <a:extLst>
            <a:ext uri="{FF2B5EF4-FFF2-40B4-BE49-F238E27FC236}">
              <a16:creationId xmlns:a16="http://schemas.microsoft.com/office/drawing/2014/main" id="{00000000-0008-0000-0100-00003F08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057574" y="7375807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43</xdr:row>
          <xdr:rowOff>9525</xdr:rowOff>
        </xdr:from>
        <xdr:to>
          <xdr:col>9</xdr:col>
          <xdr:colOff>9525</xdr:colOff>
          <xdr:row>44</xdr:row>
          <xdr:rowOff>66675</xdr:rowOff>
        </xdr:to>
        <xdr:sp macro="" textlink="">
          <xdr:nvSpPr>
            <xdr:cNvPr id="2243" name="Check Box 27" hidden="1">
              <a:extLst>
                <a:ext uri="{63B3BB69-23CF-44E3-9099-C40C66FF867C}">
                  <a14:compatExt spid="_x0000_s2075"/>
                </a:ext>
                <a:ext uri="{FF2B5EF4-FFF2-40B4-BE49-F238E27FC236}">
                  <a16:creationId xmlns:a16="http://schemas.microsoft.com/office/drawing/2014/main" id="{00000000-0008-0000-01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28575</xdr:rowOff>
        </xdr:from>
        <xdr:to>
          <xdr:col>9</xdr:col>
          <xdr:colOff>9525</xdr:colOff>
          <xdr:row>44</xdr:row>
          <xdr:rowOff>428625</xdr:rowOff>
        </xdr:to>
        <xdr:sp macro="" textlink="">
          <xdr:nvSpPr>
            <xdr:cNvPr id="2244" name="Check Box 28" hidden="1">
              <a:extLst>
                <a:ext uri="{63B3BB69-23CF-44E3-9099-C40C66FF867C}">
                  <a14:compatExt spid="_x0000_s2076"/>
                </a:ext>
                <a:ext uri="{FF2B5EF4-FFF2-40B4-BE49-F238E27FC236}">
                  <a16:creationId xmlns:a16="http://schemas.microsoft.com/office/drawing/2014/main" id="{00000000-0008-0000-01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28575</xdr:rowOff>
        </xdr:from>
        <xdr:to>
          <xdr:col>9</xdr:col>
          <xdr:colOff>9525</xdr:colOff>
          <xdr:row>46</xdr:row>
          <xdr:rowOff>38100</xdr:rowOff>
        </xdr:to>
        <xdr:sp macro="" textlink="">
          <xdr:nvSpPr>
            <xdr:cNvPr id="2245" name="Check Box 29" hidden="1">
              <a:extLst>
                <a:ext uri="{63B3BB69-23CF-44E3-9099-C40C66FF867C}">
                  <a14:compatExt spid="_x0000_s2077"/>
                </a:ext>
                <a:ext uri="{FF2B5EF4-FFF2-40B4-BE49-F238E27FC236}">
                  <a16:creationId xmlns:a16="http://schemas.microsoft.com/office/drawing/2014/main" id="{00000000-0008-0000-01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41</xdr:row>
          <xdr:rowOff>9525</xdr:rowOff>
        </xdr:from>
        <xdr:to>
          <xdr:col>9</xdr:col>
          <xdr:colOff>9525</xdr:colOff>
          <xdr:row>42</xdr:row>
          <xdr:rowOff>28575</xdr:rowOff>
        </xdr:to>
        <xdr:sp macro="" textlink="">
          <xdr:nvSpPr>
            <xdr:cNvPr id="2246" name="Check Box 30" hidden="1">
              <a:extLst>
                <a:ext uri="{63B3BB69-23CF-44E3-9099-C40C66FF867C}">
                  <a14:compatExt spid="_x0000_s2078"/>
                </a:ext>
                <a:ext uri="{FF2B5EF4-FFF2-40B4-BE49-F238E27FC236}">
                  <a16:creationId xmlns:a16="http://schemas.microsoft.com/office/drawing/2014/main" id="{00000000-0008-0000-01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42</xdr:row>
          <xdr:rowOff>28575</xdr:rowOff>
        </xdr:from>
        <xdr:to>
          <xdr:col>9</xdr:col>
          <xdr:colOff>9525</xdr:colOff>
          <xdr:row>42</xdr:row>
          <xdr:rowOff>428625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52</xdr:row>
          <xdr:rowOff>76200</xdr:rowOff>
        </xdr:from>
        <xdr:to>
          <xdr:col>9</xdr:col>
          <xdr:colOff>9525</xdr:colOff>
          <xdr:row>52</xdr:row>
          <xdr:rowOff>485775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53</xdr:row>
          <xdr:rowOff>38100</xdr:rowOff>
        </xdr:from>
        <xdr:to>
          <xdr:col>9</xdr:col>
          <xdr:colOff>9525</xdr:colOff>
          <xdr:row>53</xdr:row>
          <xdr:rowOff>447675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54</xdr:row>
          <xdr:rowOff>38100</xdr:rowOff>
        </xdr:from>
        <xdr:to>
          <xdr:col>9</xdr:col>
          <xdr:colOff>9525</xdr:colOff>
          <xdr:row>54</xdr:row>
          <xdr:rowOff>447675</xdr:rowOff>
        </xdr:to>
        <xdr:sp macro="" textlink="">
          <xdr:nvSpPr>
            <xdr:cNvPr id="2256" name="Check Box 34" hidden="1">
              <a:extLst>
                <a:ext uri="{63B3BB69-23CF-44E3-9099-C40C66FF867C}">
                  <a14:compatExt spid="_x0000_s2082"/>
                </a:ext>
                <a:ext uri="{FF2B5EF4-FFF2-40B4-BE49-F238E27FC236}">
                  <a16:creationId xmlns:a16="http://schemas.microsoft.com/office/drawing/2014/main"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56</xdr:row>
          <xdr:rowOff>142875</xdr:rowOff>
        </xdr:from>
        <xdr:to>
          <xdr:col>9</xdr:col>
          <xdr:colOff>9525</xdr:colOff>
          <xdr:row>56</xdr:row>
          <xdr:rowOff>542925</xdr:rowOff>
        </xdr:to>
        <xdr:sp macro="" textlink="">
          <xdr:nvSpPr>
            <xdr:cNvPr id="2269" name="Check Box 35" hidden="1">
              <a:extLst>
                <a:ext uri="{63B3BB69-23CF-44E3-9099-C40C66FF867C}">
                  <a14:compatExt spid="_x0000_s2083"/>
                </a:ext>
                <a:ext uri="{FF2B5EF4-FFF2-40B4-BE49-F238E27FC236}">
                  <a16:creationId xmlns:a16="http://schemas.microsoft.com/office/drawing/2014/main" id="{00000000-0008-0000-01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57</xdr:row>
          <xdr:rowOff>19050</xdr:rowOff>
        </xdr:from>
        <xdr:to>
          <xdr:col>9</xdr:col>
          <xdr:colOff>9525</xdr:colOff>
          <xdr:row>58</xdr:row>
          <xdr:rowOff>9525</xdr:rowOff>
        </xdr:to>
        <xdr:sp macro="" textlink="">
          <xdr:nvSpPr>
            <xdr:cNvPr id="2270" name="Check Box 36" hidden="1">
              <a:extLst>
                <a:ext uri="{63B3BB69-23CF-44E3-9099-C40C66FF867C}">
                  <a14:compatExt spid="_x0000_s2084"/>
                </a:ext>
                <a:ext uri="{FF2B5EF4-FFF2-40B4-BE49-F238E27FC236}">
                  <a16:creationId xmlns:a16="http://schemas.microsoft.com/office/drawing/2014/main" id="{00000000-0008-0000-01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58</xdr:row>
          <xdr:rowOff>0</xdr:rowOff>
        </xdr:from>
        <xdr:to>
          <xdr:col>9</xdr:col>
          <xdr:colOff>9525</xdr:colOff>
          <xdr:row>58</xdr:row>
          <xdr:rowOff>409575</xdr:rowOff>
        </xdr:to>
        <xdr:sp macro="" textlink="">
          <xdr:nvSpPr>
            <xdr:cNvPr id="2271" name="Check Box 37" hidden="1">
              <a:extLst>
                <a:ext uri="{63B3BB69-23CF-44E3-9099-C40C66FF867C}">
                  <a14:compatExt spid="_x0000_s2085"/>
                </a:ext>
                <a:ext uri="{FF2B5EF4-FFF2-40B4-BE49-F238E27FC236}">
                  <a16:creationId xmlns:a16="http://schemas.microsoft.com/office/drawing/2014/main" id="{00000000-0008-0000-01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59</xdr:row>
          <xdr:rowOff>9525</xdr:rowOff>
        </xdr:from>
        <xdr:to>
          <xdr:col>9</xdr:col>
          <xdr:colOff>9525</xdr:colOff>
          <xdr:row>60</xdr:row>
          <xdr:rowOff>28575</xdr:rowOff>
        </xdr:to>
        <xdr:sp macro="" textlink="">
          <xdr:nvSpPr>
            <xdr:cNvPr id="2276" name="Check Box 38" hidden="1">
              <a:extLst>
                <a:ext uri="{63B3BB69-23CF-44E3-9099-C40C66FF867C}">
                  <a14:compatExt spid="_x0000_s2086"/>
                </a:ext>
                <a:ext uri="{FF2B5EF4-FFF2-40B4-BE49-F238E27FC236}">
                  <a16:creationId xmlns:a16="http://schemas.microsoft.com/office/drawing/2014/main" id="{00000000-0008-0000-01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60</xdr:row>
          <xdr:rowOff>28575</xdr:rowOff>
        </xdr:from>
        <xdr:to>
          <xdr:col>9</xdr:col>
          <xdr:colOff>9525</xdr:colOff>
          <xdr:row>60</xdr:row>
          <xdr:rowOff>428625</xdr:rowOff>
        </xdr:to>
        <xdr:sp macro="" textlink="">
          <xdr:nvSpPr>
            <xdr:cNvPr id="2277" name="Check Box 39" hidden="1">
              <a:extLst>
                <a:ext uri="{63B3BB69-23CF-44E3-9099-C40C66FF867C}">
                  <a14:compatExt spid="_x0000_s2087"/>
                </a:ext>
                <a:ext uri="{FF2B5EF4-FFF2-40B4-BE49-F238E27FC236}">
                  <a16:creationId xmlns:a16="http://schemas.microsoft.com/office/drawing/2014/main" id="{00000000-0008-0000-01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60</xdr:row>
          <xdr:rowOff>571500</xdr:rowOff>
        </xdr:from>
        <xdr:to>
          <xdr:col>9</xdr:col>
          <xdr:colOff>9525</xdr:colOff>
          <xdr:row>61</xdr:row>
          <xdr:rowOff>409575</xdr:rowOff>
        </xdr:to>
        <xdr:sp macro="" textlink="">
          <xdr:nvSpPr>
            <xdr:cNvPr id="2281" name="Check Box 40" hidden="1">
              <a:extLst>
                <a:ext uri="{63B3BB69-23CF-44E3-9099-C40C66FF867C}">
                  <a14:compatExt spid="_x0000_s2088"/>
                </a:ext>
                <a:ext uri="{FF2B5EF4-FFF2-40B4-BE49-F238E27FC236}">
                  <a16:creationId xmlns:a16="http://schemas.microsoft.com/office/drawing/2014/main" id="{00000000-0008-0000-01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63</xdr:row>
          <xdr:rowOff>19050</xdr:rowOff>
        </xdr:from>
        <xdr:to>
          <xdr:col>9</xdr:col>
          <xdr:colOff>9525</xdr:colOff>
          <xdr:row>63</xdr:row>
          <xdr:rowOff>419100</xdr:rowOff>
        </xdr:to>
        <xdr:sp macro="" textlink="">
          <xdr:nvSpPr>
            <xdr:cNvPr id="2285" name="Check Box 41" hidden="1">
              <a:extLst>
                <a:ext uri="{63B3BB69-23CF-44E3-9099-C40C66FF867C}">
                  <a14:compatExt spid="_x0000_s2089"/>
                </a:ext>
                <a:ext uri="{FF2B5EF4-FFF2-40B4-BE49-F238E27FC236}">
                  <a16:creationId xmlns:a16="http://schemas.microsoft.com/office/drawing/2014/main" id="{00000000-0008-0000-01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64</xdr:row>
          <xdr:rowOff>28575</xdr:rowOff>
        </xdr:from>
        <xdr:to>
          <xdr:col>9</xdr:col>
          <xdr:colOff>9525</xdr:colOff>
          <xdr:row>65</xdr:row>
          <xdr:rowOff>38100</xdr:rowOff>
        </xdr:to>
        <xdr:sp macro="" textlink="">
          <xdr:nvSpPr>
            <xdr:cNvPr id="2286" name="Check Box 42" hidden="1">
              <a:extLst>
                <a:ext uri="{63B3BB69-23CF-44E3-9099-C40C66FF867C}">
                  <a14:compatExt spid="_x0000_s2090"/>
                </a:ext>
                <a:ext uri="{FF2B5EF4-FFF2-40B4-BE49-F238E27FC236}">
                  <a16:creationId xmlns:a16="http://schemas.microsoft.com/office/drawing/2014/main" id="{00000000-0008-0000-01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247650</xdr:rowOff>
        </xdr:from>
        <xdr:to>
          <xdr:col>9</xdr:col>
          <xdr:colOff>9525</xdr:colOff>
          <xdr:row>65</xdr:row>
          <xdr:rowOff>647700</xdr:rowOff>
        </xdr:to>
        <xdr:sp macro="" textlink="">
          <xdr:nvSpPr>
            <xdr:cNvPr id="2287" name="Check Box 43" hidden="1">
              <a:extLst>
                <a:ext uri="{63B3BB69-23CF-44E3-9099-C40C66FF867C}">
                  <a14:compatExt spid="_x0000_s2091"/>
                </a:ext>
                <a:ext uri="{FF2B5EF4-FFF2-40B4-BE49-F238E27FC236}">
                  <a16:creationId xmlns:a16="http://schemas.microsoft.com/office/drawing/2014/main" id="{00000000-0008-0000-01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38100</xdr:rowOff>
        </xdr:from>
        <xdr:to>
          <xdr:col>9</xdr:col>
          <xdr:colOff>9525</xdr:colOff>
          <xdr:row>67</xdr:row>
          <xdr:rowOff>47625</xdr:rowOff>
        </xdr:to>
        <xdr:sp macro="" textlink="">
          <xdr:nvSpPr>
            <xdr:cNvPr id="2289" name="Check Box 44" hidden="1">
              <a:extLst>
                <a:ext uri="{63B3BB69-23CF-44E3-9099-C40C66FF867C}">
                  <a14:compatExt spid="_x0000_s2092"/>
                </a:ext>
                <a:ext uri="{FF2B5EF4-FFF2-40B4-BE49-F238E27FC236}">
                  <a16:creationId xmlns:a16="http://schemas.microsoft.com/office/drawing/2014/main" id="{00000000-0008-0000-01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67</xdr:row>
          <xdr:rowOff>0</xdr:rowOff>
        </xdr:from>
        <xdr:to>
          <xdr:col>9</xdr:col>
          <xdr:colOff>9525</xdr:colOff>
          <xdr:row>67</xdr:row>
          <xdr:rowOff>419100</xdr:rowOff>
        </xdr:to>
        <xdr:sp macro="" textlink="">
          <xdr:nvSpPr>
            <xdr:cNvPr id="2290" name="Check Box 45" hidden="1">
              <a:extLst>
                <a:ext uri="{63B3BB69-23CF-44E3-9099-C40C66FF867C}">
                  <a14:compatExt spid="_x0000_s2093"/>
                </a:ext>
                <a:ext uri="{FF2B5EF4-FFF2-40B4-BE49-F238E27FC236}">
                  <a16:creationId xmlns:a16="http://schemas.microsoft.com/office/drawing/2014/main" id="{00000000-0008-0000-01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68</xdr:row>
          <xdr:rowOff>57150</xdr:rowOff>
        </xdr:from>
        <xdr:to>
          <xdr:col>9</xdr:col>
          <xdr:colOff>9525</xdr:colOff>
          <xdr:row>68</xdr:row>
          <xdr:rowOff>457200</xdr:rowOff>
        </xdr:to>
        <xdr:sp macro="" textlink="">
          <xdr:nvSpPr>
            <xdr:cNvPr id="2291" name="Check Box 46" hidden="1">
              <a:extLst>
                <a:ext uri="{63B3BB69-23CF-44E3-9099-C40C66FF867C}">
                  <a14:compatExt spid="_x0000_s2094"/>
                </a:ext>
                <a:ext uri="{FF2B5EF4-FFF2-40B4-BE49-F238E27FC236}">
                  <a16:creationId xmlns:a16="http://schemas.microsoft.com/office/drawing/2014/main" id="{00000000-0008-0000-01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73</xdr:row>
          <xdr:rowOff>38100</xdr:rowOff>
        </xdr:from>
        <xdr:to>
          <xdr:col>9</xdr:col>
          <xdr:colOff>9525</xdr:colOff>
          <xdr:row>74</xdr:row>
          <xdr:rowOff>0</xdr:rowOff>
        </xdr:to>
        <xdr:sp macro="" textlink="">
          <xdr:nvSpPr>
            <xdr:cNvPr id="2292" name="Check Box 47" hidden="1">
              <a:extLst>
                <a:ext uri="{63B3BB69-23CF-44E3-9099-C40C66FF867C}">
                  <a14:compatExt spid="_x0000_s2095"/>
                </a:ext>
                <a:ext uri="{FF2B5EF4-FFF2-40B4-BE49-F238E27FC236}">
                  <a16:creationId xmlns:a16="http://schemas.microsoft.com/office/drawing/2014/main" id="{00000000-0008-0000-01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74</xdr:row>
          <xdr:rowOff>9525</xdr:rowOff>
        </xdr:from>
        <xdr:to>
          <xdr:col>9</xdr:col>
          <xdr:colOff>9525</xdr:colOff>
          <xdr:row>75</xdr:row>
          <xdr:rowOff>28575</xdr:rowOff>
        </xdr:to>
        <xdr:sp macro="" textlink="">
          <xdr:nvSpPr>
            <xdr:cNvPr id="2293" name="Check Box 48" hidden="1">
              <a:extLst>
                <a:ext uri="{63B3BB69-23CF-44E3-9099-C40C66FF867C}">
                  <a14:compatExt spid="_x0000_s2096"/>
                </a:ext>
                <a:ext uri="{FF2B5EF4-FFF2-40B4-BE49-F238E27FC236}">
                  <a16:creationId xmlns:a16="http://schemas.microsoft.com/office/drawing/2014/main" id="{00000000-0008-0000-01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75</xdr:row>
          <xdr:rowOff>76200</xdr:rowOff>
        </xdr:from>
        <xdr:to>
          <xdr:col>9</xdr:col>
          <xdr:colOff>9525</xdr:colOff>
          <xdr:row>75</xdr:row>
          <xdr:rowOff>485775</xdr:rowOff>
        </xdr:to>
        <xdr:sp macro="" textlink="">
          <xdr:nvSpPr>
            <xdr:cNvPr id="2294" name="Check Box 49" hidden="1">
              <a:extLst>
                <a:ext uri="{63B3BB69-23CF-44E3-9099-C40C66FF867C}">
                  <a14:compatExt spid="_x0000_s2097"/>
                </a:ext>
                <a:ext uri="{FF2B5EF4-FFF2-40B4-BE49-F238E27FC236}">
                  <a16:creationId xmlns:a16="http://schemas.microsoft.com/office/drawing/2014/main" id="{00000000-0008-0000-01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77</xdr:row>
          <xdr:rowOff>123825</xdr:rowOff>
        </xdr:from>
        <xdr:to>
          <xdr:col>9</xdr:col>
          <xdr:colOff>9525</xdr:colOff>
          <xdr:row>77</xdr:row>
          <xdr:rowOff>533400</xdr:rowOff>
        </xdr:to>
        <xdr:sp macro="" textlink="">
          <xdr:nvSpPr>
            <xdr:cNvPr id="2295" name="Check Box 50" hidden="1">
              <a:extLst>
                <a:ext uri="{63B3BB69-23CF-44E3-9099-C40C66FF867C}">
                  <a14:compatExt spid="_x0000_s2098"/>
                </a:ext>
                <a:ext uri="{FF2B5EF4-FFF2-40B4-BE49-F238E27FC236}">
                  <a16:creationId xmlns:a16="http://schemas.microsoft.com/office/drawing/2014/main" id="{00000000-0008-0000-01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78</xdr:row>
          <xdr:rowOff>257175</xdr:rowOff>
        </xdr:from>
        <xdr:to>
          <xdr:col>9</xdr:col>
          <xdr:colOff>9525</xdr:colOff>
          <xdr:row>78</xdr:row>
          <xdr:rowOff>676275</xdr:rowOff>
        </xdr:to>
        <xdr:sp macro="" textlink="">
          <xdr:nvSpPr>
            <xdr:cNvPr id="2296" name="Check Box 51" hidden="1">
              <a:extLst>
                <a:ext uri="{63B3BB69-23CF-44E3-9099-C40C66FF867C}">
                  <a14:compatExt spid="_x0000_s2099"/>
                </a:ext>
                <a:ext uri="{FF2B5EF4-FFF2-40B4-BE49-F238E27FC236}">
                  <a16:creationId xmlns:a16="http://schemas.microsoft.com/office/drawing/2014/main" id="{00000000-0008-0000-01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79</xdr:row>
          <xdr:rowOff>85725</xdr:rowOff>
        </xdr:from>
        <xdr:to>
          <xdr:col>9</xdr:col>
          <xdr:colOff>9525</xdr:colOff>
          <xdr:row>79</xdr:row>
          <xdr:rowOff>485775</xdr:rowOff>
        </xdr:to>
        <xdr:sp macro="" textlink="">
          <xdr:nvSpPr>
            <xdr:cNvPr id="2298" name="Check Box 52" hidden="1">
              <a:extLst>
                <a:ext uri="{63B3BB69-23CF-44E3-9099-C40C66FF867C}">
                  <a14:compatExt spid="_x0000_s2100"/>
                </a:ext>
                <a:ext uri="{FF2B5EF4-FFF2-40B4-BE49-F238E27FC236}">
                  <a16:creationId xmlns:a16="http://schemas.microsoft.com/office/drawing/2014/main" id="{00000000-0008-0000-01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80</xdr:row>
          <xdr:rowOff>47625</xdr:rowOff>
        </xdr:from>
        <xdr:to>
          <xdr:col>9</xdr:col>
          <xdr:colOff>9525</xdr:colOff>
          <xdr:row>80</xdr:row>
          <xdr:rowOff>457200</xdr:rowOff>
        </xdr:to>
        <xdr:sp macro="" textlink="">
          <xdr:nvSpPr>
            <xdr:cNvPr id="2302" name="Check Box 53" hidden="1">
              <a:extLst>
                <a:ext uri="{63B3BB69-23CF-44E3-9099-C40C66FF867C}">
                  <a14:compatExt spid="_x0000_s2101"/>
                </a:ext>
                <a:ext uri="{FF2B5EF4-FFF2-40B4-BE49-F238E27FC236}">
                  <a16:creationId xmlns:a16="http://schemas.microsoft.com/office/drawing/2014/main" id="{00000000-0008-0000-01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84</xdr:row>
          <xdr:rowOff>66675</xdr:rowOff>
        </xdr:from>
        <xdr:to>
          <xdr:col>9</xdr:col>
          <xdr:colOff>9525</xdr:colOff>
          <xdr:row>84</xdr:row>
          <xdr:rowOff>466725</xdr:rowOff>
        </xdr:to>
        <xdr:sp macro="" textlink="">
          <xdr:nvSpPr>
            <xdr:cNvPr id="2310" name="Check Box 54" hidden="1">
              <a:extLst>
                <a:ext uri="{63B3BB69-23CF-44E3-9099-C40C66FF867C}">
                  <a14:compatExt spid="_x0000_s2102"/>
                </a:ext>
                <a:ext uri="{FF2B5EF4-FFF2-40B4-BE49-F238E27FC236}">
                  <a16:creationId xmlns:a16="http://schemas.microsoft.com/office/drawing/2014/main" id="{00000000-0008-0000-0100-00000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85</xdr:row>
          <xdr:rowOff>85725</xdr:rowOff>
        </xdr:from>
        <xdr:to>
          <xdr:col>9</xdr:col>
          <xdr:colOff>9525</xdr:colOff>
          <xdr:row>85</xdr:row>
          <xdr:rowOff>485775</xdr:rowOff>
        </xdr:to>
        <xdr:sp macro="" textlink="">
          <xdr:nvSpPr>
            <xdr:cNvPr id="2314" name="Check Box 55" hidden="1">
              <a:extLst>
                <a:ext uri="{63B3BB69-23CF-44E3-9099-C40C66FF867C}">
                  <a14:compatExt spid="_x0000_s2103"/>
                </a:ext>
                <a:ext uri="{FF2B5EF4-FFF2-40B4-BE49-F238E27FC236}">
                  <a16:creationId xmlns:a16="http://schemas.microsoft.com/office/drawing/2014/main" id="{00000000-0008-0000-01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86</xdr:row>
          <xdr:rowOff>9525</xdr:rowOff>
        </xdr:from>
        <xdr:to>
          <xdr:col>9</xdr:col>
          <xdr:colOff>9525</xdr:colOff>
          <xdr:row>86</xdr:row>
          <xdr:rowOff>419100</xdr:rowOff>
        </xdr:to>
        <xdr:sp macro="" textlink="">
          <xdr:nvSpPr>
            <xdr:cNvPr id="2315" name="Check Box 56" hidden="1">
              <a:extLst>
                <a:ext uri="{63B3BB69-23CF-44E3-9099-C40C66FF867C}">
                  <a14:compatExt spid="_x0000_s2104"/>
                </a:ext>
                <a:ext uri="{FF2B5EF4-FFF2-40B4-BE49-F238E27FC236}">
                  <a16:creationId xmlns:a16="http://schemas.microsoft.com/office/drawing/2014/main" id="{00000000-0008-0000-01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87</xdr:row>
          <xdr:rowOff>9525</xdr:rowOff>
        </xdr:from>
        <xdr:to>
          <xdr:col>9</xdr:col>
          <xdr:colOff>9525</xdr:colOff>
          <xdr:row>87</xdr:row>
          <xdr:rowOff>428625</xdr:rowOff>
        </xdr:to>
        <xdr:sp macro="" textlink="">
          <xdr:nvSpPr>
            <xdr:cNvPr id="2316" name="Check Box 57" hidden="1">
              <a:extLst>
                <a:ext uri="{63B3BB69-23CF-44E3-9099-C40C66FF867C}">
                  <a14:compatExt spid="_x0000_s2105"/>
                </a:ext>
                <a:ext uri="{FF2B5EF4-FFF2-40B4-BE49-F238E27FC236}">
                  <a16:creationId xmlns:a16="http://schemas.microsoft.com/office/drawing/2014/main" id="{00000000-0008-0000-0100-00000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90</xdr:row>
          <xdr:rowOff>0</xdr:rowOff>
        </xdr:from>
        <xdr:to>
          <xdr:col>9</xdr:col>
          <xdr:colOff>9525</xdr:colOff>
          <xdr:row>91</xdr:row>
          <xdr:rowOff>9525</xdr:rowOff>
        </xdr:to>
        <xdr:sp macro="" textlink="">
          <xdr:nvSpPr>
            <xdr:cNvPr id="2323" name="Check Box 58" hidden="1">
              <a:extLst>
                <a:ext uri="{63B3BB69-23CF-44E3-9099-C40C66FF867C}">
                  <a14:compatExt spid="_x0000_s2106"/>
                </a:ext>
                <a:ext uri="{FF2B5EF4-FFF2-40B4-BE49-F238E27FC236}">
                  <a16:creationId xmlns:a16="http://schemas.microsoft.com/office/drawing/2014/main" id="{00000000-0008-0000-0100-00001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91</xdr:row>
          <xdr:rowOff>19050</xdr:rowOff>
        </xdr:from>
        <xdr:to>
          <xdr:col>9</xdr:col>
          <xdr:colOff>9525</xdr:colOff>
          <xdr:row>91</xdr:row>
          <xdr:rowOff>419100</xdr:rowOff>
        </xdr:to>
        <xdr:sp macro="" textlink="">
          <xdr:nvSpPr>
            <xdr:cNvPr id="2326" name="Check Box 59" hidden="1">
              <a:extLst>
                <a:ext uri="{63B3BB69-23CF-44E3-9099-C40C66FF867C}">
                  <a14:compatExt spid="_x0000_s2107"/>
                </a:ext>
                <a:ext uri="{FF2B5EF4-FFF2-40B4-BE49-F238E27FC236}">
                  <a16:creationId xmlns:a16="http://schemas.microsoft.com/office/drawing/2014/main" id="{00000000-0008-0000-0100-00001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92</xdr:row>
          <xdr:rowOff>114300</xdr:rowOff>
        </xdr:from>
        <xdr:to>
          <xdr:col>9</xdr:col>
          <xdr:colOff>9525</xdr:colOff>
          <xdr:row>92</xdr:row>
          <xdr:rowOff>523875</xdr:rowOff>
        </xdr:to>
        <xdr:sp macro="" textlink="">
          <xdr:nvSpPr>
            <xdr:cNvPr id="2329" name="Check Box 60" hidden="1">
              <a:extLst>
                <a:ext uri="{63B3BB69-23CF-44E3-9099-C40C66FF867C}">
                  <a14:compatExt spid="_x0000_s2108"/>
                </a:ext>
                <a:ext uri="{FF2B5EF4-FFF2-40B4-BE49-F238E27FC236}">
                  <a16:creationId xmlns:a16="http://schemas.microsoft.com/office/drawing/2014/main" id="{00000000-0008-0000-0100-00001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94</xdr:row>
          <xdr:rowOff>9525</xdr:rowOff>
        </xdr:from>
        <xdr:to>
          <xdr:col>9</xdr:col>
          <xdr:colOff>9525</xdr:colOff>
          <xdr:row>94</xdr:row>
          <xdr:rowOff>419100</xdr:rowOff>
        </xdr:to>
        <xdr:sp macro="" textlink="">
          <xdr:nvSpPr>
            <xdr:cNvPr id="2330" name="Check Box 61" hidden="1">
              <a:extLst>
                <a:ext uri="{63B3BB69-23CF-44E3-9099-C40C66FF867C}">
                  <a14:compatExt spid="_x0000_s2109"/>
                </a:ext>
                <a:ext uri="{FF2B5EF4-FFF2-40B4-BE49-F238E27FC236}">
                  <a16:creationId xmlns:a16="http://schemas.microsoft.com/office/drawing/2014/main" id="{00000000-0008-0000-0100-00001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94</xdr:row>
          <xdr:rowOff>571500</xdr:rowOff>
        </xdr:from>
        <xdr:to>
          <xdr:col>9</xdr:col>
          <xdr:colOff>9525</xdr:colOff>
          <xdr:row>95</xdr:row>
          <xdr:rowOff>409575</xdr:rowOff>
        </xdr:to>
        <xdr:sp macro="" textlink="">
          <xdr:nvSpPr>
            <xdr:cNvPr id="2333" name="Check Box 62" hidden="1">
              <a:extLst>
                <a:ext uri="{63B3BB69-23CF-44E3-9099-C40C66FF867C}">
                  <a14:compatExt spid="_x0000_s2110"/>
                </a:ext>
                <a:ext uri="{FF2B5EF4-FFF2-40B4-BE49-F238E27FC236}">
                  <a16:creationId xmlns:a16="http://schemas.microsoft.com/office/drawing/2014/main" id="{00000000-0008-0000-0100-00001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96</xdr:row>
          <xdr:rowOff>114300</xdr:rowOff>
        </xdr:from>
        <xdr:to>
          <xdr:col>9</xdr:col>
          <xdr:colOff>9525</xdr:colOff>
          <xdr:row>96</xdr:row>
          <xdr:rowOff>523875</xdr:rowOff>
        </xdr:to>
        <xdr:sp macro="" textlink="">
          <xdr:nvSpPr>
            <xdr:cNvPr id="2334" name="Check Box 63" hidden="1">
              <a:extLst>
                <a:ext uri="{63B3BB69-23CF-44E3-9099-C40C66FF867C}">
                  <a14:compatExt spid="_x0000_s2111"/>
                </a:ext>
                <a:ext uri="{FF2B5EF4-FFF2-40B4-BE49-F238E27FC236}">
                  <a16:creationId xmlns:a16="http://schemas.microsoft.com/office/drawing/2014/main" id="{00000000-0008-0000-0100-00001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100</xdr:row>
          <xdr:rowOff>47625</xdr:rowOff>
        </xdr:from>
        <xdr:to>
          <xdr:col>9</xdr:col>
          <xdr:colOff>9525</xdr:colOff>
          <xdr:row>100</xdr:row>
          <xdr:rowOff>447675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101</xdr:row>
          <xdr:rowOff>66675</xdr:rowOff>
        </xdr:from>
        <xdr:to>
          <xdr:col>9</xdr:col>
          <xdr:colOff>9525</xdr:colOff>
          <xdr:row>101</xdr:row>
          <xdr:rowOff>466725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103</xdr:row>
          <xdr:rowOff>76200</xdr:rowOff>
        </xdr:from>
        <xdr:to>
          <xdr:col>9</xdr:col>
          <xdr:colOff>9525</xdr:colOff>
          <xdr:row>104</xdr:row>
          <xdr:rowOff>28575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104</xdr:row>
          <xdr:rowOff>57150</xdr:rowOff>
        </xdr:from>
        <xdr:to>
          <xdr:col>9</xdr:col>
          <xdr:colOff>9525</xdr:colOff>
          <xdr:row>105</xdr:row>
          <xdr:rowOff>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105</xdr:row>
          <xdr:rowOff>38100</xdr:rowOff>
        </xdr:from>
        <xdr:to>
          <xdr:col>9</xdr:col>
          <xdr:colOff>9525</xdr:colOff>
          <xdr:row>105</xdr:row>
          <xdr:rowOff>447675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105</xdr:row>
          <xdr:rowOff>485775</xdr:rowOff>
        </xdr:from>
        <xdr:to>
          <xdr:col>9</xdr:col>
          <xdr:colOff>9525</xdr:colOff>
          <xdr:row>106</xdr:row>
          <xdr:rowOff>419100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107</xdr:row>
          <xdr:rowOff>0</xdr:rowOff>
        </xdr:from>
        <xdr:to>
          <xdr:col>9</xdr:col>
          <xdr:colOff>9525</xdr:colOff>
          <xdr:row>108</xdr:row>
          <xdr:rowOff>38100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110</xdr:row>
          <xdr:rowOff>28575</xdr:rowOff>
        </xdr:from>
        <xdr:to>
          <xdr:col>9</xdr:col>
          <xdr:colOff>9525</xdr:colOff>
          <xdr:row>110</xdr:row>
          <xdr:rowOff>428625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111</xdr:row>
          <xdr:rowOff>19050</xdr:rowOff>
        </xdr:from>
        <xdr:to>
          <xdr:col>9</xdr:col>
          <xdr:colOff>9525</xdr:colOff>
          <xdr:row>112</xdr:row>
          <xdr:rowOff>38100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112</xdr:row>
          <xdr:rowOff>57150</xdr:rowOff>
        </xdr:from>
        <xdr:to>
          <xdr:col>9</xdr:col>
          <xdr:colOff>9525</xdr:colOff>
          <xdr:row>113</xdr:row>
          <xdr:rowOff>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115</xdr:row>
          <xdr:rowOff>38100</xdr:rowOff>
        </xdr:from>
        <xdr:to>
          <xdr:col>9</xdr:col>
          <xdr:colOff>9525</xdr:colOff>
          <xdr:row>115</xdr:row>
          <xdr:rowOff>447675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116</xdr:row>
          <xdr:rowOff>38100</xdr:rowOff>
        </xdr:from>
        <xdr:to>
          <xdr:col>9</xdr:col>
          <xdr:colOff>9525</xdr:colOff>
          <xdr:row>116</xdr:row>
          <xdr:rowOff>447675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117</xdr:row>
          <xdr:rowOff>9525</xdr:rowOff>
        </xdr:from>
        <xdr:to>
          <xdr:col>9</xdr:col>
          <xdr:colOff>9525</xdr:colOff>
          <xdr:row>117</xdr:row>
          <xdr:rowOff>409575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118</xdr:row>
          <xdr:rowOff>28575</xdr:rowOff>
        </xdr:from>
        <xdr:to>
          <xdr:col>9</xdr:col>
          <xdr:colOff>9525</xdr:colOff>
          <xdr:row>118</xdr:row>
          <xdr:rowOff>428625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119</xdr:row>
          <xdr:rowOff>66675</xdr:rowOff>
        </xdr:from>
        <xdr:to>
          <xdr:col>9</xdr:col>
          <xdr:colOff>9525</xdr:colOff>
          <xdr:row>119</xdr:row>
          <xdr:rowOff>485775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120</xdr:row>
          <xdr:rowOff>57150</xdr:rowOff>
        </xdr:from>
        <xdr:to>
          <xdr:col>9</xdr:col>
          <xdr:colOff>9525</xdr:colOff>
          <xdr:row>120</xdr:row>
          <xdr:rowOff>457200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121</xdr:row>
          <xdr:rowOff>47625</xdr:rowOff>
        </xdr:from>
        <xdr:to>
          <xdr:col>9</xdr:col>
          <xdr:colOff>28575</xdr:colOff>
          <xdr:row>122</xdr:row>
          <xdr:rowOff>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122</xdr:row>
          <xdr:rowOff>104775</xdr:rowOff>
        </xdr:from>
        <xdr:to>
          <xdr:col>9</xdr:col>
          <xdr:colOff>9525</xdr:colOff>
          <xdr:row>122</xdr:row>
          <xdr:rowOff>504825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123</xdr:row>
          <xdr:rowOff>9525</xdr:rowOff>
        </xdr:from>
        <xdr:to>
          <xdr:col>9</xdr:col>
          <xdr:colOff>9525</xdr:colOff>
          <xdr:row>124</xdr:row>
          <xdr:rowOff>28575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124</xdr:row>
          <xdr:rowOff>0</xdr:rowOff>
        </xdr:from>
        <xdr:to>
          <xdr:col>9</xdr:col>
          <xdr:colOff>9525</xdr:colOff>
          <xdr:row>125</xdr:row>
          <xdr:rowOff>9525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125</xdr:row>
          <xdr:rowOff>19050</xdr:rowOff>
        </xdr:from>
        <xdr:to>
          <xdr:col>9</xdr:col>
          <xdr:colOff>9525</xdr:colOff>
          <xdr:row>126</xdr:row>
          <xdr:rowOff>38100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126</xdr:row>
          <xdr:rowOff>57150</xdr:rowOff>
        </xdr:from>
        <xdr:to>
          <xdr:col>9</xdr:col>
          <xdr:colOff>9525</xdr:colOff>
          <xdr:row>126</xdr:row>
          <xdr:rowOff>466725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129</xdr:row>
          <xdr:rowOff>9525</xdr:rowOff>
        </xdr:from>
        <xdr:to>
          <xdr:col>9</xdr:col>
          <xdr:colOff>9525</xdr:colOff>
          <xdr:row>130</xdr:row>
          <xdr:rowOff>28575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130</xdr:row>
          <xdr:rowOff>0</xdr:rowOff>
        </xdr:from>
        <xdr:to>
          <xdr:col>9</xdr:col>
          <xdr:colOff>9525</xdr:colOff>
          <xdr:row>131</xdr:row>
          <xdr:rowOff>9525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131</xdr:row>
          <xdr:rowOff>66675</xdr:rowOff>
        </xdr:from>
        <xdr:to>
          <xdr:col>9</xdr:col>
          <xdr:colOff>9525</xdr:colOff>
          <xdr:row>131</xdr:row>
          <xdr:rowOff>466725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132</xdr:row>
          <xdr:rowOff>76200</xdr:rowOff>
        </xdr:from>
        <xdr:to>
          <xdr:col>9</xdr:col>
          <xdr:colOff>9525</xdr:colOff>
          <xdr:row>132</xdr:row>
          <xdr:rowOff>485775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133</xdr:row>
          <xdr:rowOff>95250</xdr:rowOff>
        </xdr:from>
        <xdr:to>
          <xdr:col>9</xdr:col>
          <xdr:colOff>9525</xdr:colOff>
          <xdr:row>133</xdr:row>
          <xdr:rowOff>495300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135</xdr:row>
          <xdr:rowOff>9525</xdr:rowOff>
        </xdr:from>
        <xdr:to>
          <xdr:col>9</xdr:col>
          <xdr:colOff>9525</xdr:colOff>
          <xdr:row>136</xdr:row>
          <xdr:rowOff>28575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136</xdr:row>
          <xdr:rowOff>0</xdr:rowOff>
        </xdr:from>
        <xdr:to>
          <xdr:col>9</xdr:col>
          <xdr:colOff>9525</xdr:colOff>
          <xdr:row>136</xdr:row>
          <xdr:rowOff>409575</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137</xdr:row>
          <xdr:rowOff>47625</xdr:rowOff>
        </xdr:from>
        <xdr:to>
          <xdr:col>9</xdr:col>
          <xdr:colOff>9525</xdr:colOff>
          <xdr:row>138</xdr:row>
          <xdr:rowOff>28575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140</xdr:row>
          <xdr:rowOff>9525</xdr:rowOff>
        </xdr:from>
        <xdr:to>
          <xdr:col>9</xdr:col>
          <xdr:colOff>9525</xdr:colOff>
          <xdr:row>141</xdr:row>
          <xdr:rowOff>28575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141</xdr:row>
          <xdr:rowOff>28575</xdr:rowOff>
        </xdr:from>
        <xdr:to>
          <xdr:col>9</xdr:col>
          <xdr:colOff>9525</xdr:colOff>
          <xdr:row>142</xdr:row>
          <xdr:rowOff>38100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142</xdr:row>
          <xdr:rowOff>19050</xdr:rowOff>
        </xdr:from>
        <xdr:to>
          <xdr:col>9</xdr:col>
          <xdr:colOff>9525</xdr:colOff>
          <xdr:row>143</xdr:row>
          <xdr:rowOff>38100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143</xdr:row>
          <xdr:rowOff>28575</xdr:rowOff>
        </xdr:from>
        <xdr:to>
          <xdr:col>9</xdr:col>
          <xdr:colOff>9525</xdr:colOff>
          <xdr:row>143</xdr:row>
          <xdr:rowOff>447675</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143</xdr:row>
          <xdr:rowOff>485775</xdr:rowOff>
        </xdr:from>
        <xdr:to>
          <xdr:col>9</xdr:col>
          <xdr:colOff>9525</xdr:colOff>
          <xdr:row>145</xdr:row>
          <xdr:rowOff>28575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1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146</xdr:row>
          <xdr:rowOff>114300</xdr:rowOff>
        </xdr:from>
        <xdr:to>
          <xdr:col>9</xdr:col>
          <xdr:colOff>28575</xdr:colOff>
          <xdr:row>146</xdr:row>
          <xdr:rowOff>561975</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148</xdr:row>
          <xdr:rowOff>0</xdr:rowOff>
        </xdr:from>
        <xdr:to>
          <xdr:col>9</xdr:col>
          <xdr:colOff>9525</xdr:colOff>
          <xdr:row>148</xdr:row>
          <xdr:rowOff>409575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149</xdr:row>
          <xdr:rowOff>0</xdr:rowOff>
        </xdr:from>
        <xdr:to>
          <xdr:col>9</xdr:col>
          <xdr:colOff>9525</xdr:colOff>
          <xdr:row>149</xdr:row>
          <xdr:rowOff>409575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149</xdr:row>
          <xdr:rowOff>504825</xdr:rowOff>
        </xdr:from>
        <xdr:to>
          <xdr:col>9</xdr:col>
          <xdr:colOff>9525</xdr:colOff>
          <xdr:row>150</xdr:row>
          <xdr:rowOff>409575</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151</xdr:row>
          <xdr:rowOff>0</xdr:rowOff>
        </xdr:from>
        <xdr:to>
          <xdr:col>9</xdr:col>
          <xdr:colOff>9525</xdr:colOff>
          <xdr:row>152</xdr:row>
          <xdr:rowOff>9525</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153</xdr:row>
          <xdr:rowOff>133350</xdr:rowOff>
        </xdr:from>
        <xdr:to>
          <xdr:col>9</xdr:col>
          <xdr:colOff>9525</xdr:colOff>
          <xdr:row>153</xdr:row>
          <xdr:rowOff>533400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154</xdr:row>
          <xdr:rowOff>219075</xdr:rowOff>
        </xdr:from>
        <xdr:to>
          <xdr:col>9</xdr:col>
          <xdr:colOff>9525</xdr:colOff>
          <xdr:row>154</xdr:row>
          <xdr:rowOff>619125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155</xdr:row>
          <xdr:rowOff>47625</xdr:rowOff>
        </xdr:from>
        <xdr:to>
          <xdr:col>9</xdr:col>
          <xdr:colOff>9525</xdr:colOff>
          <xdr:row>155</xdr:row>
          <xdr:rowOff>447675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155</xdr:row>
          <xdr:rowOff>571500</xdr:rowOff>
        </xdr:from>
        <xdr:to>
          <xdr:col>9</xdr:col>
          <xdr:colOff>9525</xdr:colOff>
          <xdr:row>157</xdr:row>
          <xdr:rowOff>9525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157</xdr:row>
          <xdr:rowOff>38100</xdr:rowOff>
        </xdr:from>
        <xdr:to>
          <xdr:col>9</xdr:col>
          <xdr:colOff>9525</xdr:colOff>
          <xdr:row>158</xdr:row>
          <xdr:rowOff>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158</xdr:row>
          <xdr:rowOff>28575</xdr:rowOff>
        </xdr:from>
        <xdr:to>
          <xdr:col>9</xdr:col>
          <xdr:colOff>9525</xdr:colOff>
          <xdr:row>158</xdr:row>
          <xdr:rowOff>428625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159</xdr:row>
          <xdr:rowOff>95250</xdr:rowOff>
        </xdr:from>
        <xdr:to>
          <xdr:col>9</xdr:col>
          <xdr:colOff>9525</xdr:colOff>
          <xdr:row>159</xdr:row>
          <xdr:rowOff>504825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46</xdr:row>
          <xdr:rowOff>38100</xdr:rowOff>
        </xdr:from>
        <xdr:to>
          <xdr:col>9</xdr:col>
          <xdr:colOff>9525</xdr:colOff>
          <xdr:row>47</xdr:row>
          <xdr:rowOff>47625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47</xdr:row>
          <xdr:rowOff>38100</xdr:rowOff>
        </xdr:from>
        <xdr:to>
          <xdr:col>9</xdr:col>
          <xdr:colOff>9525</xdr:colOff>
          <xdr:row>48</xdr:row>
          <xdr:rowOff>47625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95250</xdr:colOff>
      <xdr:row>100</xdr:row>
      <xdr:rowOff>107496</xdr:rowOff>
    </xdr:from>
    <xdr:ext cx="540000" cy="540000"/>
    <xdr:pic>
      <xdr:nvPicPr>
        <xdr:cNvPr id="2198" name="図 2197" descr="https://www.unic.or.jp/files/sdg_icon_16_ja_2.png">
          <a:extLst>
            <a:ext uri="{FF2B5EF4-FFF2-40B4-BE49-F238E27FC236}">
              <a16:creationId xmlns:a16="http://schemas.microsoft.com/office/drawing/2014/main" id="{00000000-0008-0000-0100-00009608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457450" y="4665617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79</xdr:row>
      <xdr:rowOff>602797</xdr:rowOff>
    </xdr:from>
    <xdr:ext cx="540000" cy="540000"/>
    <xdr:pic>
      <xdr:nvPicPr>
        <xdr:cNvPr id="2199" name="図 2198" descr="https://www.unic.or.jp/files/sdg_icon_13_ja_2.png">
          <a:extLst>
            <a:ext uri="{FF2B5EF4-FFF2-40B4-BE49-F238E27FC236}">
              <a16:creationId xmlns:a16="http://schemas.microsoft.com/office/drawing/2014/main" id="{00000000-0008-0000-0100-00009708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38400" y="3648347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95250</xdr:colOff>
      <xdr:row>42</xdr:row>
      <xdr:rowOff>321128</xdr:rowOff>
    </xdr:from>
    <xdr:ext cx="540220" cy="540000"/>
    <xdr:pic>
      <xdr:nvPicPr>
        <xdr:cNvPr id="2200" name="図 2199" descr="https://www.unic.or.jp/files/sdg_icon_17_ja_2.png">
          <a:extLst>
            <a:ext uri="{FF2B5EF4-FFF2-40B4-BE49-F238E27FC236}">
              <a16:creationId xmlns:a16="http://schemas.microsoft.com/office/drawing/2014/main" id="{00000000-0008-0000-0100-00009808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457450" y="17780453"/>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685800</xdr:colOff>
      <xdr:row>79</xdr:row>
      <xdr:rowOff>612322</xdr:rowOff>
    </xdr:from>
    <xdr:ext cx="540000" cy="540000"/>
    <xdr:pic>
      <xdr:nvPicPr>
        <xdr:cNvPr id="2201" name="図 2200" descr="https://www.unic.or.jp/files/sdg_icon_16_ja_2.png">
          <a:extLst>
            <a:ext uri="{FF2B5EF4-FFF2-40B4-BE49-F238E27FC236}">
              <a16:creationId xmlns:a16="http://schemas.microsoft.com/office/drawing/2014/main" id="{00000000-0008-0000-0100-00009908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48000" y="3649299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12</xdr:col>
      <xdr:colOff>2252382</xdr:colOff>
      <xdr:row>0</xdr:row>
      <xdr:rowOff>33619</xdr:rowOff>
    </xdr:from>
    <xdr:to>
      <xdr:col>12</xdr:col>
      <xdr:colOff>3193676</xdr:colOff>
      <xdr:row>0</xdr:row>
      <xdr:rowOff>414618</xdr:rowOff>
    </xdr:to>
    <xdr:sp macro="" textlink="">
      <xdr:nvSpPr>
        <xdr:cNvPr id="2202" name="テキスト ボックス 2201">
          <a:extLst>
            <a:ext uri="{FF2B5EF4-FFF2-40B4-BE49-F238E27FC236}">
              <a16:creationId xmlns:a16="http://schemas.microsoft.com/office/drawing/2014/main" id="{00000000-0008-0000-0100-00009A080000}"/>
            </a:ext>
          </a:extLst>
        </xdr:cNvPr>
        <xdr:cNvSpPr txBox="1"/>
      </xdr:nvSpPr>
      <xdr:spPr>
        <a:xfrm>
          <a:off x="16168407" y="33619"/>
          <a:ext cx="941294" cy="3809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2000">
              <a:latin typeface="ＭＳ Ｐゴシック" panose="020B0600070205080204" pitchFamily="50" charset="-128"/>
              <a:ea typeface="ＭＳ Ｐゴシック" panose="020B0600070205080204" pitchFamily="50" charset="-128"/>
            </a:rPr>
            <a:t>第３版</a:t>
          </a:r>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21</xdr:row>
          <xdr:rowOff>0</xdr:rowOff>
        </xdr:from>
        <xdr:to>
          <xdr:col>9</xdr:col>
          <xdr:colOff>9525</xdr:colOff>
          <xdr:row>21</xdr:row>
          <xdr:rowOff>409575</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0</xdr:rowOff>
        </xdr:from>
        <xdr:to>
          <xdr:col>9</xdr:col>
          <xdr:colOff>9525</xdr:colOff>
          <xdr:row>22</xdr:row>
          <xdr:rowOff>409575</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0</xdr:rowOff>
        </xdr:from>
        <xdr:to>
          <xdr:col>9</xdr:col>
          <xdr:colOff>9525</xdr:colOff>
          <xdr:row>24</xdr:row>
          <xdr:rowOff>38100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0</xdr:rowOff>
        </xdr:from>
        <xdr:to>
          <xdr:col>9</xdr:col>
          <xdr:colOff>9525</xdr:colOff>
          <xdr:row>25</xdr:row>
          <xdr:rowOff>38100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28575</xdr:rowOff>
        </xdr:from>
        <xdr:to>
          <xdr:col>9</xdr:col>
          <xdr:colOff>9525</xdr:colOff>
          <xdr:row>29</xdr:row>
          <xdr:rowOff>428625</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30</xdr:row>
          <xdr:rowOff>28575</xdr:rowOff>
        </xdr:from>
        <xdr:to>
          <xdr:col>9</xdr:col>
          <xdr:colOff>9525</xdr:colOff>
          <xdr:row>30</xdr:row>
          <xdr:rowOff>428625</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142875</xdr:rowOff>
        </xdr:from>
        <xdr:to>
          <xdr:col>9</xdr:col>
          <xdr:colOff>9525</xdr:colOff>
          <xdr:row>39</xdr:row>
          <xdr:rowOff>542925</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28575</xdr:rowOff>
        </xdr:from>
        <xdr:to>
          <xdr:col>9</xdr:col>
          <xdr:colOff>9525</xdr:colOff>
          <xdr:row>40</xdr:row>
          <xdr:rowOff>428625</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48</xdr:row>
          <xdr:rowOff>38100</xdr:rowOff>
        </xdr:from>
        <xdr:to>
          <xdr:col>9</xdr:col>
          <xdr:colOff>9525</xdr:colOff>
          <xdr:row>49</xdr:row>
          <xdr:rowOff>47625</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49</xdr:row>
          <xdr:rowOff>38100</xdr:rowOff>
        </xdr:from>
        <xdr:to>
          <xdr:col>9</xdr:col>
          <xdr:colOff>9525</xdr:colOff>
          <xdr:row>49</xdr:row>
          <xdr:rowOff>447675</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55</xdr:row>
          <xdr:rowOff>38100</xdr:rowOff>
        </xdr:from>
        <xdr:to>
          <xdr:col>9</xdr:col>
          <xdr:colOff>9525</xdr:colOff>
          <xdr:row>55</xdr:row>
          <xdr:rowOff>447675</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62</xdr:row>
          <xdr:rowOff>0</xdr:rowOff>
        </xdr:from>
        <xdr:to>
          <xdr:col>9</xdr:col>
          <xdr:colOff>9525</xdr:colOff>
          <xdr:row>62</xdr:row>
          <xdr:rowOff>409575</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69</xdr:row>
          <xdr:rowOff>47625</xdr:rowOff>
        </xdr:from>
        <xdr:to>
          <xdr:col>9</xdr:col>
          <xdr:colOff>9525</xdr:colOff>
          <xdr:row>70</xdr:row>
          <xdr:rowOff>28575</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70</xdr:row>
          <xdr:rowOff>57150</xdr:rowOff>
        </xdr:from>
        <xdr:to>
          <xdr:col>9</xdr:col>
          <xdr:colOff>9525</xdr:colOff>
          <xdr:row>70</xdr:row>
          <xdr:rowOff>457200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71</xdr:row>
          <xdr:rowOff>57150</xdr:rowOff>
        </xdr:from>
        <xdr:to>
          <xdr:col>9</xdr:col>
          <xdr:colOff>9525</xdr:colOff>
          <xdr:row>71</xdr:row>
          <xdr:rowOff>457200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72</xdr:row>
          <xdr:rowOff>57150</xdr:rowOff>
        </xdr:from>
        <xdr:to>
          <xdr:col>9</xdr:col>
          <xdr:colOff>9525</xdr:colOff>
          <xdr:row>72</xdr:row>
          <xdr:rowOff>457200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76</xdr:row>
          <xdr:rowOff>76200</xdr:rowOff>
        </xdr:from>
        <xdr:to>
          <xdr:col>9</xdr:col>
          <xdr:colOff>9525</xdr:colOff>
          <xdr:row>76</xdr:row>
          <xdr:rowOff>485775</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81</xdr:row>
          <xdr:rowOff>47625</xdr:rowOff>
        </xdr:from>
        <xdr:to>
          <xdr:col>9</xdr:col>
          <xdr:colOff>9525</xdr:colOff>
          <xdr:row>81</xdr:row>
          <xdr:rowOff>457200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82</xdr:row>
          <xdr:rowOff>47625</xdr:rowOff>
        </xdr:from>
        <xdr:to>
          <xdr:col>9</xdr:col>
          <xdr:colOff>9525</xdr:colOff>
          <xdr:row>82</xdr:row>
          <xdr:rowOff>457200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83</xdr:row>
          <xdr:rowOff>47625</xdr:rowOff>
        </xdr:from>
        <xdr:to>
          <xdr:col>9</xdr:col>
          <xdr:colOff>9525</xdr:colOff>
          <xdr:row>83</xdr:row>
          <xdr:rowOff>457200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88</xdr:row>
          <xdr:rowOff>9525</xdr:rowOff>
        </xdr:from>
        <xdr:to>
          <xdr:col>9</xdr:col>
          <xdr:colOff>9525</xdr:colOff>
          <xdr:row>88</xdr:row>
          <xdr:rowOff>428625</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89</xdr:row>
          <xdr:rowOff>9525</xdr:rowOff>
        </xdr:from>
        <xdr:to>
          <xdr:col>9</xdr:col>
          <xdr:colOff>9525</xdr:colOff>
          <xdr:row>89</xdr:row>
          <xdr:rowOff>428625</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93</xdr:row>
          <xdr:rowOff>114300</xdr:rowOff>
        </xdr:from>
        <xdr:to>
          <xdr:col>9</xdr:col>
          <xdr:colOff>9525</xdr:colOff>
          <xdr:row>93</xdr:row>
          <xdr:rowOff>523875</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97</xdr:row>
          <xdr:rowOff>114300</xdr:rowOff>
        </xdr:from>
        <xdr:to>
          <xdr:col>9</xdr:col>
          <xdr:colOff>9525</xdr:colOff>
          <xdr:row>97</xdr:row>
          <xdr:rowOff>523875</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98</xdr:row>
          <xdr:rowOff>114300</xdr:rowOff>
        </xdr:from>
        <xdr:to>
          <xdr:col>9</xdr:col>
          <xdr:colOff>9525</xdr:colOff>
          <xdr:row>98</xdr:row>
          <xdr:rowOff>523875</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102</xdr:row>
          <xdr:rowOff>66675</xdr:rowOff>
        </xdr:from>
        <xdr:to>
          <xdr:col>9</xdr:col>
          <xdr:colOff>9525</xdr:colOff>
          <xdr:row>102</xdr:row>
          <xdr:rowOff>466725</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108</xdr:row>
          <xdr:rowOff>0</xdr:rowOff>
        </xdr:from>
        <xdr:to>
          <xdr:col>9</xdr:col>
          <xdr:colOff>9525</xdr:colOff>
          <xdr:row>109</xdr:row>
          <xdr:rowOff>38100</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109</xdr:row>
          <xdr:rowOff>0</xdr:rowOff>
        </xdr:from>
        <xdr:to>
          <xdr:col>9</xdr:col>
          <xdr:colOff>9525</xdr:colOff>
          <xdr:row>110</xdr:row>
          <xdr:rowOff>38100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113</xdr:row>
          <xdr:rowOff>57150</xdr:rowOff>
        </xdr:from>
        <xdr:to>
          <xdr:col>9</xdr:col>
          <xdr:colOff>9525</xdr:colOff>
          <xdr:row>114</xdr:row>
          <xdr:rowOff>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114</xdr:row>
          <xdr:rowOff>57150</xdr:rowOff>
        </xdr:from>
        <xdr:to>
          <xdr:col>9</xdr:col>
          <xdr:colOff>9525</xdr:colOff>
          <xdr:row>115</xdr:row>
          <xdr:rowOff>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127</xdr:row>
          <xdr:rowOff>57150</xdr:rowOff>
        </xdr:from>
        <xdr:to>
          <xdr:col>9</xdr:col>
          <xdr:colOff>9525</xdr:colOff>
          <xdr:row>128</xdr:row>
          <xdr:rowOff>38100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128</xdr:row>
          <xdr:rowOff>57150</xdr:rowOff>
        </xdr:from>
        <xdr:to>
          <xdr:col>9</xdr:col>
          <xdr:colOff>9525</xdr:colOff>
          <xdr:row>129</xdr:row>
          <xdr:rowOff>38100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134</xdr:row>
          <xdr:rowOff>95250</xdr:rowOff>
        </xdr:from>
        <xdr:to>
          <xdr:col>9</xdr:col>
          <xdr:colOff>9525</xdr:colOff>
          <xdr:row>134</xdr:row>
          <xdr:rowOff>495300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138</xdr:row>
          <xdr:rowOff>47625</xdr:rowOff>
        </xdr:from>
        <xdr:to>
          <xdr:col>9</xdr:col>
          <xdr:colOff>9525</xdr:colOff>
          <xdr:row>139</xdr:row>
          <xdr:rowOff>28575</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139</xdr:row>
          <xdr:rowOff>47625</xdr:rowOff>
        </xdr:from>
        <xdr:to>
          <xdr:col>9</xdr:col>
          <xdr:colOff>9525</xdr:colOff>
          <xdr:row>139</xdr:row>
          <xdr:rowOff>447675</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144</xdr:row>
          <xdr:rowOff>314325</xdr:rowOff>
        </xdr:from>
        <xdr:to>
          <xdr:col>9</xdr:col>
          <xdr:colOff>28575</xdr:colOff>
          <xdr:row>145</xdr:row>
          <xdr:rowOff>371475</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146</xdr:row>
          <xdr:rowOff>114300</xdr:rowOff>
        </xdr:from>
        <xdr:to>
          <xdr:col>9</xdr:col>
          <xdr:colOff>28575</xdr:colOff>
          <xdr:row>146</xdr:row>
          <xdr:rowOff>561975</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152</xdr:row>
          <xdr:rowOff>0</xdr:rowOff>
        </xdr:from>
        <xdr:to>
          <xdr:col>9</xdr:col>
          <xdr:colOff>9525</xdr:colOff>
          <xdr:row>153</xdr:row>
          <xdr:rowOff>9525</xdr:rowOff>
        </xdr:to>
        <xdr:sp macro="" textlink="">
          <xdr:nvSpPr>
            <xdr:cNvPr id="2340" name="Check Box 151" hidden="1">
              <a:extLst>
                <a:ext uri="{63B3BB69-23CF-44E3-9099-C40C66FF867C}">
                  <a14:compatExt spid="_x0000_s2199"/>
                </a:ext>
                <a:ext uri="{FF2B5EF4-FFF2-40B4-BE49-F238E27FC236}">
                  <a16:creationId xmlns:a16="http://schemas.microsoft.com/office/drawing/2014/main" id="{00000000-0008-0000-0100-00002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160</xdr:row>
          <xdr:rowOff>19050</xdr:rowOff>
        </xdr:from>
        <xdr:to>
          <xdr:col>9</xdr:col>
          <xdr:colOff>9525</xdr:colOff>
          <xdr:row>160</xdr:row>
          <xdr:rowOff>428625</xdr:rowOff>
        </xdr:to>
        <xdr:sp macro="" textlink="">
          <xdr:nvSpPr>
            <xdr:cNvPr id="2341" name="Check Box 152" hidden="1">
              <a:extLst>
                <a:ext uri="{63B3BB69-23CF-44E3-9099-C40C66FF867C}">
                  <a14:compatExt spid="_x0000_s2200"/>
                </a:ext>
                <a:ext uri="{FF2B5EF4-FFF2-40B4-BE49-F238E27FC236}">
                  <a16:creationId xmlns:a16="http://schemas.microsoft.com/office/drawing/2014/main" id="{00000000-0008-0000-0100-00002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161</xdr:row>
          <xdr:rowOff>19050</xdr:rowOff>
        </xdr:from>
        <xdr:to>
          <xdr:col>9</xdr:col>
          <xdr:colOff>9525</xdr:colOff>
          <xdr:row>161</xdr:row>
          <xdr:rowOff>428625</xdr:rowOff>
        </xdr:to>
        <xdr:sp macro="" textlink="">
          <xdr:nvSpPr>
            <xdr:cNvPr id="2342" name="Check Box 153" hidden="1">
              <a:extLst>
                <a:ext uri="{63B3BB69-23CF-44E3-9099-C40C66FF867C}">
                  <a14:compatExt spid="_x0000_s2201"/>
                </a:ext>
                <a:ext uri="{FF2B5EF4-FFF2-40B4-BE49-F238E27FC236}">
                  <a16:creationId xmlns:a16="http://schemas.microsoft.com/office/drawing/2014/main" id="{00000000-0008-0000-0100-00002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0</xdr:rowOff>
        </xdr:from>
        <xdr:to>
          <xdr:col>9</xdr:col>
          <xdr:colOff>28575</xdr:colOff>
          <xdr:row>99</xdr:row>
          <xdr:rowOff>419100</xdr:rowOff>
        </xdr:to>
        <xdr:sp macro="" textlink="">
          <xdr:nvSpPr>
            <xdr:cNvPr id="2343" name="Check Box 154" hidden="1">
              <a:extLst>
                <a:ext uri="{63B3BB69-23CF-44E3-9099-C40C66FF867C}">
                  <a14:compatExt spid="_x0000_s2202"/>
                </a:ext>
                <a:ext uri="{FF2B5EF4-FFF2-40B4-BE49-F238E27FC236}">
                  <a16:creationId xmlns:a16="http://schemas.microsoft.com/office/drawing/2014/main" id="{00000000-0008-0000-0100-00002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0</xdr:rowOff>
        </xdr:from>
        <xdr:to>
          <xdr:col>9</xdr:col>
          <xdr:colOff>28575</xdr:colOff>
          <xdr:row>50</xdr:row>
          <xdr:rowOff>419100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0</xdr:rowOff>
        </xdr:from>
        <xdr:to>
          <xdr:col>9</xdr:col>
          <xdr:colOff>28575</xdr:colOff>
          <xdr:row>51</xdr:row>
          <xdr:rowOff>419100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1117600</xdr:colOff>
      <xdr:row>0</xdr:row>
      <xdr:rowOff>101600</xdr:rowOff>
    </xdr:from>
    <xdr:to>
      <xdr:col>12</xdr:col>
      <xdr:colOff>3145866</xdr:colOff>
      <xdr:row>1</xdr:row>
      <xdr:rowOff>359495</xdr:rowOff>
    </xdr:to>
    <xdr:sp macro="" textlink="">
      <xdr:nvSpPr>
        <xdr:cNvPr id="2247" name="テキスト ボックス 2246">
          <a:extLst>
            <a:ext uri="{FF2B5EF4-FFF2-40B4-BE49-F238E27FC236}">
              <a16:creationId xmlns:a16="http://schemas.microsoft.com/office/drawing/2014/main" id="{00000000-0008-0000-0100-0000C7080000}"/>
            </a:ext>
          </a:extLst>
        </xdr:cNvPr>
        <xdr:cNvSpPr txBox="1"/>
      </xdr:nvSpPr>
      <xdr:spPr>
        <a:xfrm>
          <a:off x="15062200" y="101600"/>
          <a:ext cx="2028266" cy="753195"/>
        </a:xfrm>
        <a:prstGeom prst="rect">
          <a:avLst/>
        </a:prstGeom>
        <a:solidFill>
          <a:schemeClr val="lt1"/>
        </a:solidFill>
        <a:ln w="762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u="none">
              <a:solidFill>
                <a:srgbClr val="FF0000"/>
              </a:solidFill>
              <a:latin typeface="ＭＳ Ｐゴシック" panose="020B0600070205080204" pitchFamily="50" charset="-128"/>
              <a:ea typeface="ＭＳ Ｐゴシック" panose="020B0600070205080204" pitchFamily="50" charset="-128"/>
            </a:rPr>
            <a:t>記入例</a:t>
          </a:r>
        </a:p>
      </xdr:txBody>
    </xdr:sp>
    <xdr:clientData/>
  </xdr:twoCellAnchor>
  <xdr:twoCellAnchor>
    <xdr:from>
      <xdr:col>9</xdr:col>
      <xdr:colOff>596900</xdr:colOff>
      <xdr:row>0</xdr:row>
      <xdr:rowOff>444500</xdr:rowOff>
    </xdr:from>
    <xdr:to>
      <xdr:col>12</xdr:col>
      <xdr:colOff>1848314</xdr:colOff>
      <xdr:row>8</xdr:row>
      <xdr:rowOff>133391</xdr:rowOff>
    </xdr:to>
    <xdr:grpSp>
      <xdr:nvGrpSpPr>
        <xdr:cNvPr id="2251" name="グループ化 2250">
          <a:extLst>
            <a:ext uri="{FF2B5EF4-FFF2-40B4-BE49-F238E27FC236}">
              <a16:creationId xmlns:a16="http://schemas.microsoft.com/office/drawing/2014/main" id="{00000000-0008-0000-0100-0000CB080000}"/>
            </a:ext>
          </a:extLst>
        </xdr:cNvPr>
        <xdr:cNvGrpSpPr/>
      </xdr:nvGrpSpPr>
      <xdr:grpSpPr>
        <a:xfrm>
          <a:off x="10680700" y="444500"/>
          <a:ext cx="5112214" cy="2178091"/>
          <a:chOff x="10680700" y="444500"/>
          <a:chExt cx="5112214" cy="2178091"/>
        </a:xfrm>
      </xdr:grpSpPr>
      <xdr:sp macro="" textlink="">
        <xdr:nvSpPr>
          <xdr:cNvPr id="2248" name="楕円 2247">
            <a:extLst>
              <a:ext uri="{FF2B5EF4-FFF2-40B4-BE49-F238E27FC236}">
                <a16:creationId xmlns:a16="http://schemas.microsoft.com/office/drawing/2014/main" id="{00000000-0008-0000-0100-0000C8080000}"/>
              </a:ext>
            </a:extLst>
          </xdr:cNvPr>
          <xdr:cNvSpPr/>
        </xdr:nvSpPr>
        <xdr:spPr>
          <a:xfrm>
            <a:off x="15142973" y="1459580"/>
            <a:ext cx="649941" cy="1163011"/>
          </a:xfrm>
          <a:prstGeom prst="ellipse">
            <a:avLst/>
          </a:prstGeom>
          <a:noFill/>
          <a:ln w="412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49" name="テキスト ボックス 2248">
            <a:extLst>
              <a:ext uri="{FF2B5EF4-FFF2-40B4-BE49-F238E27FC236}">
                <a16:creationId xmlns:a16="http://schemas.microsoft.com/office/drawing/2014/main" id="{00000000-0008-0000-0100-0000C9080000}"/>
              </a:ext>
            </a:extLst>
          </xdr:cNvPr>
          <xdr:cNvSpPr txBox="1"/>
        </xdr:nvSpPr>
        <xdr:spPr>
          <a:xfrm>
            <a:off x="10680700" y="444500"/>
            <a:ext cx="3349831" cy="1214822"/>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lang="ja-JP" altLang="en-US" sz="2000" b="1" i="0">
                <a:solidFill>
                  <a:srgbClr val="FF0000"/>
                </a:solidFill>
                <a:effectLst/>
                <a:latin typeface="ＭＳ Ｐゴシック" panose="020B0600070205080204" pitchFamily="50" charset="-128"/>
                <a:ea typeface="ＭＳ Ｐゴシック" panose="020B0600070205080204" pitchFamily="50" charset="-128"/>
                <a:cs typeface="+mn-cs"/>
              </a:rPr>
              <a:t>社会・経済・環境の各区分について、少なくとも</a:t>
            </a:r>
            <a:r>
              <a:rPr lang="en-US" altLang="ja-JP" sz="2000" b="1" i="0">
                <a:solidFill>
                  <a:srgbClr val="FF0000"/>
                </a:solidFill>
                <a:effectLst/>
                <a:latin typeface="ＭＳ Ｐゴシック" panose="020B0600070205080204" pitchFamily="50" charset="-128"/>
                <a:ea typeface="ＭＳ Ｐゴシック" panose="020B0600070205080204" pitchFamily="50" charset="-128"/>
                <a:cs typeface="+mn-cs"/>
              </a:rPr>
              <a:t>1</a:t>
            </a:r>
            <a:r>
              <a:rPr lang="ja-JP" altLang="en-US" sz="2000" b="1" i="0">
                <a:solidFill>
                  <a:srgbClr val="FF0000"/>
                </a:solidFill>
                <a:effectLst/>
                <a:latin typeface="ＭＳ Ｐゴシック" panose="020B0600070205080204" pitchFamily="50" charset="-128"/>
                <a:ea typeface="ＭＳ Ｐゴシック" panose="020B0600070205080204" pitchFamily="50" charset="-128"/>
                <a:cs typeface="+mn-cs"/>
              </a:rPr>
              <a:t>つ以上の実施項目が必要です。</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250" name="直線矢印コネクタ 2249">
            <a:extLst>
              <a:ext uri="{FF2B5EF4-FFF2-40B4-BE49-F238E27FC236}">
                <a16:creationId xmlns:a16="http://schemas.microsoft.com/office/drawing/2014/main" id="{00000000-0008-0000-0100-0000CA080000}"/>
              </a:ext>
            </a:extLst>
          </xdr:cNvPr>
          <xdr:cNvCxnSpPr/>
        </xdr:nvCxnSpPr>
        <xdr:spPr>
          <a:xfrm>
            <a:off x="14026457" y="1638946"/>
            <a:ext cx="1116000" cy="404004"/>
          </a:xfrm>
          <a:prstGeom prst="straightConnector1">
            <a:avLst/>
          </a:prstGeom>
          <a:ln w="444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787400</xdr:colOff>
      <xdr:row>4</xdr:row>
      <xdr:rowOff>25400</xdr:rowOff>
    </xdr:from>
    <xdr:to>
      <xdr:col>9</xdr:col>
      <xdr:colOff>398131</xdr:colOff>
      <xdr:row>9</xdr:row>
      <xdr:rowOff>46157</xdr:rowOff>
    </xdr:to>
    <xdr:grpSp>
      <xdr:nvGrpSpPr>
        <xdr:cNvPr id="2255" name="グループ化 2254">
          <a:extLst>
            <a:ext uri="{FF2B5EF4-FFF2-40B4-BE49-F238E27FC236}">
              <a16:creationId xmlns:a16="http://schemas.microsoft.com/office/drawing/2014/main" id="{00000000-0008-0000-0100-0000CF080000}"/>
            </a:ext>
          </a:extLst>
        </xdr:cNvPr>
        <xdr:cNvGrpSpPr/>
      </xdr:nvGrpSpPr>
      <xdr:grpSpPr>
        <a:xfrm>
          <a:off x="1092200" y="1384300"/>
          <a:ext cx="9389731" cy="1443157"/>
          <a:chOff x="1092200" y="1384300"/>
          <a:chExt cx="9389731" cy="1443157"/>
        </a:xfrm>
      </xdr:grpSpPr>
      <xdr:sp macro="" textlink="">
        <xdr:nvSpPr>
          <xdr:cNvPr id="2252" name="右中かっこ 2251">
            <a:extLst>
              <a:ext uri="{FF2B5EF4-FFF2-40B4-BE49-F238E27FC236}">
                <a16:creationId xmlns:a16="http://schemas.microsoft.com/office/drawing/2014/main" id="{00000000-0008-0000-0100-0000CC080000}"/>
              </a:ext>
            </a:extLst>
          </xdr:cNvPr>
          <xdr:cNvSpPr/>
        </xdr:nvSpPr>
        <xdr:spPr>
          <a:xfrm>
            <a:off x="1092200" y="1384300"/>
            <a:ext cx="336177" cy="1361515"/>
          </a:xfrm>
          <a:prstGeom prst="rightBrace">
            <a:avLst>
              <a:gd name="adj1" fmla="val 30639"/>
              <a:gd name="adj2" fmla="val 50000"/>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53" name="テキスト ボックス 2252">
            <a:extLst>
              <a:ext uri="{FF2B5EF4-FFF2-40B4-BE49-F238E27FC236}">
                <a16:creationId xmlns:a16="http://schemas.microsoft.com/office/drawing/2014/main" id="{00000000-0008-0000-0100-0000CD080000}"/>
              </a:ext>
            </a:extLst>
          </xdr:cNvPr>
          <xdr:cNvSpPr txBox="1"/>
        </xdr:nvSpPr>
        <xdr:spPr>
          <a:xfrm>
            <a:off x="3661551" y="2295978"/>
            <a:ext cx="6820380" cy="531479"/>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b="1">
                <a:solidFill>
                  <a:srgbClr val="FF0000"/>
                </a:solidFill>
                <a:latin typeface="ＭＳ Ｐゴシック" panose="020B0600070205080204" pitchFamily="50" charset="-128"/>
                <a:ea typeface="ＭＳ Ｐゴシック" panose="020B0600070205080204" pitchFamily="50" charset="-128"/>
              </a:rPr>
              <a:t>該当する場合は ☑</a:t>
            </a:r>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 し、認定証等のコピーを添付してください。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254" name="直線矢印コネクタ 2253">
            <a:extLst>
              <a:ext uri="{FF2B5EF4-FFF2-40B4-BE49-F238E27FC236}">
                <a16:creationId xmlns:a16="http://schemas.microsoft.com/office/drawing/2014/main" id="{00000000-0008-0000-0100-0000CE080000}"/>
              </a:ext>
            </a:extLst>
          </xdr:cNvPr>
          <xdr:cNvCxnSpPr/>
        </xdr:nvCxnSpPr>
        <xdr:spPr>
          <a:xfrm flipH="1" flipV="1">
            <a:off x="1406768" y="2028638"/>
            <a:ext cx="2271592" cy="567498"/>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571500</xdr:colOff>
      <xdr:row>4</xdr:row>
      <xdr:rowOff>25400</xdr:rowOff>
    </xdr:from>
    <xdr:to>
      <xdr:col>1</xdr:col>
      <xdr:colOff>806824</xdr:colOff>
      <xdr:row>4</xdr:row>
      <xdr:rowOff>238310</xdr:rowOff>
    </xdr:to>
    <xdr:sp macro="" textlink="">
      <xdr:nvSpPr>
        <xdr:cNvPr id="2257" name="テキスト ボックス 2256">
          <a:extLst>
            <a:ext uri="{FF2B5EF4-FFF2-40B4-BE49-F238E27FC236}">
              <a16:creationId xmlns:a16="http://schemas.microsoft.com/office/drawing/2014/main" id="{00000000-0008-0000-0100-0000D1080000}"/>
            </a:ext>
          </a:extLst>
        </xdr:cNvPr>
        <xdr:cNvSpPr txBox="1"/>
      </xdr:nvSpPr>
      <xdr:spPr>
        <a:xfrm>
          <a:off x="876300" y="1384300"/>
          <a:ext cx="235324" cy="212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1">
              <a:solidFill>
                <a:srgbClr val="FF0000"/>
              </a:solidFill>
            </a:rPr>
            <a:t>✔</a:t>
          </a:r>
        </a:p>
      </xdr:txBody>
    </xdr:sp>
    <xdr:clientData/>
  </xdr:twoCellAnchor>
  <xdr:twoCellAnchor>
    <xdr:from>
      <xdr:col>10</xdr:col>
      <xdr:colOff>165100</xdr:colOff>
      <xdr:row>10</xdr:row>
      <xdr:rowOff>12700</xdr:rowOff>
    </xdr:from>
    <xdr:to>
      <xdr:col>12</xdr:col>
      <xdr:colOff>3155043</xdr:colOff>
      <xdr:row>11</xdr:row>
      <xdr:rowOff>627749</xdr:rowOff>
    </xdr:to>
    <xdr:grpSp>
      <xdr:nvGrpSpPr>
        <xdr:cNvPr id="2261" name="グループ化 2260">
          <a:extLst>
            <a:ext uri="{FF2B5EF4-FFF2-40B4-BE49-F238E27FC236}">
              <a16:creationId xmlns:a16="http://schemas.microsoft.com/office/drawing/2014/main" id="{00000000-0008-0000-0100-0000D5080000}"/>
            </a:ext>
          </a:extLst>
        </xdr:cNvPr>
        <xdr:cNvGrpSpPr/>
      </xdr:nvGrpSpPr>
      <xdr:grpSpPr>
        <a:xfrm>
          <a:off x="12446000" y="3022600"/>
          <a:ext cx="4653643" cy="1034149"/>
          <a:chOff x="12446000" y="3009900"/>
          <a:chExt cx="4653643" cy="1034149"/>
        </a:xfrm>
      </xdr:grpSpPr>
      <xdr:sp macro="" textlink="">
        <xdr:nvSpPr>
          <xdr:cNvPr id="2258" name="楕円 2257">
            <a:extLst>
              <a:ext uri="{FF2B5EF4-FFF2-40B4-BE49-F238E27FC236}">
                <a16:creationId xmlns:a16="http://schemas.microsoft.com/office/drawing/2014/main" id="{00000000-0008-0000-0100-0000D2080000}"/>
              </a:ext>
            </a:extLst>
          </xdr:cNvPr>
          <xdr:cNvSpPr/>
        </xdr:nvSpPr>
        <xdr:spPr>
          <a:xfrm>
            <a:off x="14827250" y="3009900"/>
            <a:ext cx="1442357" cy="381002"/>
          </a:xfrm>
          <a:prstGeom prst="ellipse">
            <a:avLst/>
          </a:prstGeom>
          <a:noFill/>
          <a:ln w="412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59" name="テキスト ボックス 2258">
            <a:extLst>
              <a:ext uri="{FF2B5EF4-FFF2-40B4-BE49-F238E27FC236}">
                <a16:creationId xmlns:a16="http://schemas.microsoft.com/office/drawing/2014/main" id="{00000000-0008-0000-0100-0000D3080000}"/>
              </a:ext>
            </a:extLst>
          </xdr:cNvPr>
          <xdr:cNvSpPr txBox="1"/>
        </xdr:nvSpPr>
        <xdr:spPr>
          <a:xfrm>
            <a:off x="12446000" y="3567799"/>
            <a:ext cx="4653643" cy="476250"/>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lang="ja-JP" altLang="en-US" sz="2000" b="1" i="0">
                <a:solidFill>
                  <a:srgbClr val="FF0000"/>
                </a:solidFill>
                <a:effectLst/>
                <a:latin typeface="ＭＳ Ｐゴシック" panose="020B0600070205080204" pitchFamily="50" charset="-128"/>
                <a:ea typeface="ＭＳ Ｐゴシック" panose="020B0600070205080204" pitchFamily="50" charset="-128"/>
                <a:cs typeface="+mn-cs"/>
              </a:rPr>
              <a:t>添付書類は全てＡ４サイズにしてください。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260" name="直線矢印コネクタ 2259">
            <a:extLst>
              <a:ext uri="{FF2B5EF4-FFF2-40B4-BE49-F238E27FC236}">
                <a16:creationId xmlns:a16="http://schemas.microsoft.com/office/drawing/2014/main" id="{00000000-0008-0000-0100-0000D4080000}"/>
              </a:ext>
            </a:extLst>
          </xdr:cNvPr>
          <xdr:cNvCxnSpPr/>
        </xdr:nvCxnSpPr>
        <xdr:spPr>
          <a:xfrm flipV="1">
            <a:off x="15521217" y="3377296"/>
            <a:ext cx="13606" cy="180000"/>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101600</xdr:colOff>
      <xdr:row>12</xdr:row>
      <xdr:rowOff>127000</xdr:rowOff>
    </xdr:from>
    <xdr:to>
      <xdr:col>12</xdr:col>
      <xdr:colOff>2714947</xdr:colOff>
      <xdr:row>17</xdr:row>
      <xdr:rowOff>14951</xdr:rowOff>
    </xdr:to>
    <xdr:grpSp>
      <xdr:nvGrpSpPr>
        <xdr:cNvPr id="2265" name="グループ化 2264">
          <a:extLst>
            <a:ext uri="{FF2B5EF4-FFF2-40B4-BE49-F238E27FC236}">
              <a16:creationId xmlns:a16="http://schemas.microsoft.com/office/drawing/2014/main" id="{00000000-0008-0000-0100-0000D9080000}"/>
            </a:ext>
          </a:extLst>
        </xdr:cNvPr>
        <xdr:cNvGrpSpPr/>
      </xdr:nvGrpSpPr>
      <xdr:grpSpPr>
        <a:xfrm>
          <a:off x="9931400" y="4229100"/>
          <a:ext cx="6728147" cy="1983451"/>
          <a:chOff x="9931400" y="4229100"/>
          <a:chExt cx="6728147" cy="1983451"/>
        </a:xfrm>
      </xdr:grpSpPr>
      <xdr:sp macro="" textlink="">
        <xdr:nvSpPr>
          <xdr:cNvPr id="2262" name="テキスト ボックス 2261">
            <a:extLst>
              <a:ext uri="{FF2B5EF4-FFF2-40B4-BE49-F238E27FC236}">
                <a16:creationId xmlns:a16="http://schemas.microsoft.com/office/drawing/2014/main" id="{00000000-0008-0000-0100-0000D6080000}"/>
              </a:ext>
            </a:extLst>
          </xdr:cNvPr>
          <xdr:cNvSpPr txBox="1"/>
        </xdr:nvSpPr>
        <xdr:spPr>
          <a:xfrm>
            <a:off x="9931400" y="4229100"/>
            <a:ext cx="156882" cy="20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1">
                <a:solidFill>
                  <a:srgbClr val="FF0000"/>
                </a:solidFill>
              </a:rPr>
              <a:t>✔</a:t>
            </a:r>
            <a:r>
              <a:rPr kumimoji="1" lang="en-US" altLang="ja-JP" sz="1200" b="1">
                <a:solidFill>
                  <a:srgbClr val="FF0000"/>
                </a:solidFill>
              </a:rPr>
              <a:t>1</a:t>
            </a:r>
            <a:endParaRPr kumimoji="1" lang="ja-JP" altLang="en-US" sz="1200" b="1">
              <a:solidFill>
                <a:srgbClr val="FF0000"/>
              </a:solidFill>
            </a:endParaRPr>
          </a:p>
        </xdr:txBody>
      </xdr:sp>
      <xdr:sp macro="" textlink="">
        <xdr:nvSpPr>
          <xdr:cNvPr id="2263" name="テキスト ボックス 2262">
            <a:extLst>
              <a:ext uri="{FF2B5EF4-FFF2-40B4-BE49-F238E27FC236}">
                <a16:creationId xmlns:a16="http://schemas.microsoft.com/office/drawing/2014/main" id="{00000000-0008-0000-0100-0000D7080000}"/>
              </a:ext>
            </a:extLst>
          </xdr:cNvPr>
          <xdr:cNvSpPr txBox="1"/>
        </xdr:nvSpPr>
        <xdr:spPr>
          <a:xfrm>
            <a:off x="12522356" y="4933469"/>
            <a:ext cx="4137191" cy="1279082"/>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a:solidFill>
                  <a:srgbClr val="FF0000"/>
                </a:solidFill>
                <a:latin typeface="ＭＳ Ｐゴシック" panose="020B0600070205080204" pitchFamily="50" charset="-128"/>
                <a:ea typeface="ＭＳ Ｐゴシック" panose="020B0600070205080204" pitchFamily="50" charset="-128"/>
              </a:rPr>
              <a:t>該当する場合は １箇所のみ ☑</a:t>
            </a:r>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  してください。「具体的な取組」欄に取組内容が表示されます。</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264" name="直線矢印コネクタ 2263">
            <a:extLst>
              <a:ext uri="{FF2B5EF4-FFF2-40B4-BE49-F238E27FC236}">
                <a16:creationId xmlns:a16="http://schemas.microsoft.com/office/drawing/2014/main" id="{00000000-0008-0000-0100-0000D8080000}"/>
              </a:ext>
            </a:extLst>
          </xdr:cNvPr>
          <xdr:cNvCxnSpPr/>
        </xdr:nvCxnSpPr>
        <xdr:spPr>
          <a:xfrm flipH="1" flipV="1">
            <a:off x="10221550" y="4383106"/>
            <a:ext cx="2295207" cy="536756"/>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139700</xdr:colOff>
      <xdr:row>14</xdr:row>
      <xdr:rowOff>12700</xdr:rowOff>
    </xdr:from>
    <xdr:to>
      <xdr:col>6</xdr:col>
      <xdr:colOff>279400</xdr:colOff>
      <xdr:row>20</xdr:row>
      <xdr:rowOff>114300</xdr:rowOff>
    </xdr:to>
    <xdr:grpSp>
      <xdr:nvGrpSpPr>
        <xdr:cNvPr id="2272" name="グループ化 2271">
          <a:extLst>
            <a:ext uri="{FF2B5EF4-FFF2-40B4-BE49-F238E27FC236}">
              <a16:creationId xmlns:a16="http://schemas.microsoft.com/office/drawing/2014/main" id="{00000000-0008-0000-0100-0000E0080000}"/>
            </a:ext>
          </a:extLst>
        </xdr:cNvPr>
        <xdr:cNvGrpSpPr/>
      </xdr:nvGrpSpPr>
      <xdr:grpSpPr>
        <a:xfrm>
          <a:off x="444500" y="5029200"/>
          <a:ext cx="5537200" cy="2463800"/>
          <a:chOff x="444500" y="5029200"/>
          <a:chExt cx="5537200" cy="2463800"/>
        </a:xfrm>
      </xdr:grpSpPr>
      <xdr:sp macro="" textlink="">
        <xdr:nvSpPr>
          <xdr:cNvPr id="2266" name="テキスト ボックス 2265">
            <a:extLst>
              <a:ext uri="{FF2B5EF4-FFF2-40B4-BE49-F238E27FC236}">
                <a16:creationId xmlns:a16="http://schemas.microsoft.com/office/drawing/2014/main" id="{00000000-0008-0000-0100-0000DA080000}"/>
              </a:ext>
            </a:extLst>
          </xdr:cNvPr>
          <xdr:cNvSpPr txBox="1"/>
        </xdr:nvSpPr>
        <xdr:spPr>
          <a:xfrm>
            <a:off x="444500" y="5587094"/>
            <a:ext cx="4676119" cy="984516"/>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「○」印は自動的に入力されませんので、プルダウンから選択し、記入してください。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267" name="直線矢印コネクタ 2266">
            <a:extLst>
              <a:ext uri="{FF2B5EF4-FFF2-40B4-BE49-F238E27FC236}">
                <a16:creationId xmlns:a16="http://schemas.microsoft.com/office/drawing/2014/main" id="{00000000-0008-0000-0100-0000DB080000}"/>
              </a:ext>
            </a:extLst>
          </xdr:cNvPr>
          <xdr:cNvCxnSpPr/>
        </xdr:nvCxnSpPr>
        <xdr:spPr>
          <a:xfrm flipV="1">
            <a:off x="5134227" y="5029200"/>
            <a:ext cx="753130" cy="968509"/>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68" name="直線矢印コネクタ 2267">
            <a:extLst>
              <a:ext uri="{FF2B5EF4-FFF2-40B4-BE49-F238E27FC236}">
                <a16:creationId xmlns:a16="http://schemas.microsoft.com/office/drawing/2014/main" id="{00000000-0008-0000-0100-0000DC080000}"/>
              </a:ext>
            </a:extLst>
          </xdr:cNvPr>
          <xdr:cNvCxnSpPr/>
        </xdr:nvCxnSpPr>
        <xdr:spPr>
          <a:xfrm>
            <a:off x="5140778" y="6011315"/>
            <a:ext cx="840922" cy="1481685"/>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88900</xdr:colOff>
      <xdr:row>16</xdr:row>
      <xdr:rowOff>63500</xdr:rowOff>
    </xdr:from>
    <xdr:to>
      <xdr:col>12</xdr:col>
      <xdr:colOff>2944183</xdr:colOff>
      <xdr:row>30</xdr:row>
      <xdr:rowOff>317500</xdr:rowOff>
    </xdr:to>
    <xdr:grpSp>
      <xdr:nvGrpSpPr>
        <xdr:cNvPr id="2297" name="グループ化 2296">
          <a:extLst>
            <a:ext uri="{FF2B5EF4-FFF2-40B4-BE49-F238E27FC236}">
              <a16:creationId xmlns:a16="http://schemas.microsoft.com/office/drawing/2014/main" id="{00000000-0008-0000-0100-0000F9080000}"/>
            </a:ext>
          </a:extLst>
        </xdr:cNvPr>
        <xdr:cNvGrpSpPr/>
      </xdr:nvGrpSpPr>
      <xdr:grpSpPr>
        <a:xfrm>
          <a:off x="9918700" y="5892800"/>
          <a:ext cx="6970083" cy="6223000"/>
          <a:chOff x="9918700" y="5892800"/>
          <a:chExt cx="6970083" cy="6223000"/>
        </a:xfrm>
      </xdr:grpSpPr>
      <xdr:sp macro="" textlink="">
        <xdr:nvSpPr>
          <xdr:cNvPr id="2273" name="右中かっこ 2272">
            <a:extLst>
              <a:ext uri="{FF2B5EF4-FFF2-40B4-BE49-F238E27FC236}">
                <a16:creationId xmlns:a16="http://schemas.microsoft.com/office/drawing/2014/main" id="{00000000-0008-0000-0100-0000E1080000}"/>
              </a:ext>
            </a:extLst>
          </xdr:cNvPr>
          <xdr:cNvSpPr/>
        </xdr:nvSpPr>
        <xdr:spPr>
          <a:xfrm>
            <a:off x="9918700" y="5892800"/>
            <a:ext cx="533400" cy="6223000"/>
          </a:xfrm>
          <a:prstGeom prst="rightBrace">
            <a:avLst>
              <a:gd name="adj1" fmla="val 30639"/>
              <a:gd name="adj2" fmla="val 49361"/>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2274" name="直線矢印コネクタ 2273">
            <a:extLst>
              <a:ext uri="{FF2B5EF4-FFF2-40B4-BE49-F238E27FC236}">
                <a16:creationId xmlns:a16="http://schemas.microsoft.com/office/drawing/2014/main" id="{00000000-0008-0000-0100-0000E2080000}"/>
              </a:ext>
            </a:extLst>
          </xdr:cNvPr>
          <xdr:cNvCxnSpPr/>
        </xdr:nvCxnSpPr>
        <xdr:spPr>
          <a:xfrm flipH="1">
            <a:off x="10579100" y="8191500"/>
            <a:ext cx="1384300" cy="762000"/>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75" name="テキスト ボックス 2274">
            <a:extLst>
              <a:ext uri="{FF2B5EF4-FFF2-40B4-BE49-F238E27FC236}">
                <a16:creationId xmlns:a16="http://schemas.microsoft.com/office/drawing/2014/main" id="{00000000-0008-0000-0100-0000E3080000}"/>
              </a:ext>
            </a:extLst>
          </xdr:cNvPr>
          <xdr:cNvSpPr txBox="1"/>
        </xdr:nvSpPr>
        <xdr:spPr>
          <a:xfrm>
            <a:off x="11974283" y="7485680"/>
            <a:ext cx="4914500" cy="1226520"/>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a:solidFill>
                  <a:srgbClr val="FF0000"/>
                </a:solidFill>
                <a:latin typeface="ＭＳ Ｐゴシック" panose="020B0600070205080204" pitchFamily="50" charset="-128"/>
                <a:ea typeface="ＭＳ Ｐゴシック" panose="020B0600070205080204" pitchFamily="50" charset="-128"/>
              </a:rPr>
              <a:t>グレーに着色したセルは記入の必要はありませんが、左隣の「実施欄」に○印を記入してください。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8</xdr:col>
      <xdr:colOff>101600</xdr:colOff>
      <xdr:row>56</xdr:row>
      <xdr:rowOff>76200</xdr:rowOff>
    </xdr:from>
    <xdr:to>
      <xdr:col>12</xdr:col>
      <xdr:colOff>2831810</xdr:colOff>
      <xdr:row>66</xdr:row>
      <xdr:rowOff>0</xdr:rowOff>
    </xdr:to>
    <xdr:grpSp>
      <xdr:nvGrpSpPr>
        <xdr:cNvPr id="2282" name="グループ化 2281">
          <a:extLst>
            <a:ext uri="{FF2B5EF4-FFF2-40B4-BE49-F238E27FC236}">
              <a16:creationId xmlns:a16="http://schemas.microsoft.com/office/drawing/2014/main" id="{00000000-0008-0000-0100-0000EA080000}"/>
            </a:ext>
          </a:extLst>
        </xdr:cNvPr>
        <xdr:cNvGrpSpPr/>
      </xdr:nvGrpSpPr>
      <xdr:grpSpPr>
        <a:xfrm>
          <a:off x="9931400" y="24003000"/>
          <a:ext cx="6845010" cy="5181600"/>
          <a:chOff x="9931400" y="24003000"/>
          <a:chExt cx="6845010" cy="5181600"/>
        </a:xfrm>
      </xdr:grpSpPr>
      <xdr:sp macro="" textlink="">
        <xdr:nvSpPr>
          <xdr:cNvPr id="2278" name="右中かっこ 2277">
            <a:extLst>
              <a:ext uri="{FF2B5EF4-FFF2-40B4-BE49-F238E27FC236}">
                <a16:creationId xmlns:a16="http://schemas.microsoft.com/office/drawing/2014/main" id="{00000000-0008-0000-0100-0000E6080000}"/>
              </a:ext>
            </a:extLst>
          </xdr:cNvPr>
          <xdr:cNvSpPr/>
        </xdr:nvSpPr>
        <xdr:spPr>
          <a:xfrm>
            <a:off x="9931400" y="24003000"/>
            <a:ext cx="408213" cy="5181600"/>
          </a:xfrm>
          <a:prstGeom prst="rightBrace">
            <a:avLst>
              <a:gd name="adj1" fmla="val 30639"/>
              <a:gd name="adj2" fmla="val 50000"/>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79" name="テキスト ボックス 2278">
            <a:extLst>
              <a:ext uri="{FF2B5EF4-FFF2-40B4-BE49-F238E27FC236}">
                <a16:creationId xmlns:a16="http://schemas.microsoft.com/office/drawing/2014/main" id="{00000000-0008-0000-0100-0000E7080000}"/>
              </a:ext>
            </a:extLst>
          </xdr:cNvPr>
          <xdr:cNvSpPr txBox="1"/>
        </xdr:nvSpPr>
        <xdr:spPr>
          <a:xfrm>
            <a:off x="12639219" y="24615322"/>
            <a:ext cx="4137191" cy="1581410"/>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a:solidFill>
                  <a:srgbClr val="FF0000"/>
                </a:solidFill>
                <a:latin typeface="ＭＳ Ｐゴシック" panose="020B0600070205080204" pitchFamily="50" charset="-128"/>
                <a:ea typeface="ＭＳ Ｐゴシック" panose="020B0600070205080204" pitchFamily="50" charset="-128"/>
              </a:rPr>
              <a:t>グレーに着色したセルは記入の必要はありませんが、左隣の「実施欄」に○印を記入してください。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280" name="直線矢印コネクタ 2279">
            <a:extLst>
              <a:ext uri="{FF2B5EF4-FFF2-40B4-BE49-F238E27FC236}">
                <a16:creationId xmlns:a16="http://schemas.microsoft.com/office/drawing/2014/main" id="{00000000-0008-0000-0100-0000E8080000}"/>
              </a:ext>
            </a:extLst>
          </xdr:cNvPr>
          <xdr:cNvCxnSpPr>
            <a:stCxn id="2279" idx="1"/>
          </xdr:cNvCxnSpPr>
        </xdr:nvCxnSpPr>
        <xdr:spPr>
          <a:xfrm flipH="1">
            <a:off x="10477500" y="25406027"/>
            <a:ext cx="2161719" cy="1149673"/>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25400</xdr:colOff>
      <xdr:row>52</xdr:row>
      <xdr:rowOff>237672</xdr:rowOff>
    </xdr:from>
    <xdr:to>
      <xdr:col>12</xdr:col>
      <xdr:colOff>2626097</xdr:colOff>
      <xdr:row>55</xdr:row>
      <xdr:rowOff>25400</xdr:rowOff>
    </xdr:to>
    <xdr:grpSp>
      <xdr:nvGrpSpPr>
        <xdr:cNvPr id="2288" name="グループ化 2287">
          <a:extLst>
            <a:ext uri="{FF2B5EF4-FFF2-40B4-BE49-F238E27FC236}">
              <a16:creationId xmlns:a16="http://schemas.microsoft.com/office/drawing/2014/main" id="{00000000-0008-0000-0100-0000F0080000}"/>
            </a:ext>
          </a:extLst>
        </xdr:cNvPr>
        <xdr:cNvGrpSpPr/>
      </xdr:nvGrpSpPr>
      <xdr:grpSpPr>
        <a:xfrm>
          <a:off x="9855200" y="22157872"/>
          <a:ext cx="6715497" cy="1311728"/>
          <a:chOff x="9855200" y="22157872"/>
          <a:chExt cx="6715497" cy="1311728"/>
        </a:xfrm>
      </xdr:grpSpPr>
      <xdr:sp macro="" textlink="">
        <xdr:nvSpPr>
          <xdr:cNvPr id="2283" name="テキスト ボックス 2282">
            <a:extLst>
              <a:ext uri="{FF2B5EF4-FFF2-40B4-BE49-F238E27FC236}">
                <a16:creationId xmlns:a16="http://schemas.microsoft.com/office/drawing/2014/main" id="{00000000-0008-0000-0100-0000EB080000}"/>
              </a:ext>
            </a:extLst>
          </xdr:cNvPr>
          <xdr:cNvSpPr txBox="1"/>
        </xdr:nvSpPr>
        <xdr:spPr>
          <a:xfrm>
            <a:off x="11726268" y="22157872"/>
            <a:ext cx="4844429" cy="1170214"/>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右欄の「取組の例」の中に該当する取組がない場合は、このセルへ取組内容を記入してください。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284" name="直線矢印コネクタ 2283">
            <a:extLst>
              <a:ext uri="{FF2B5EF4-FFF2-40B4-BE49-F238E27FC236}">
                <a16:creationId xmlns:a16="http://schemas.microsoft.com/office/drawing/2014/main" id="{00000000-0008-0000-0100-0000EC080000}"/>
              </a:ext>
            </a:extLst>
          </xdr:cNvPr>
          <xdr:cNvCxnSpPr>
            <a:stCxn id="2283" idx="1"/>
          </xdr:cNvCxnSpPr>
        </xdr:nvCxnSpPr>
        <xdr:spPr>
          <a:xfrm flipH="1">
            <a:off x="9855200" y="22742979"/>
            <a:ext cx="1871068" cy="726621"/>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190500</xdr:colOff>
      <xdr:row>31</xdr:row>
      <xdr:rowOff>177800</xdr:rowOff>
    </xdr:from>
    <xdr:to>
      <xdr:col>12</xdr:col>
      <xdr:colOff>2844510</xdr:colOff>
      <xdr:row>51</xdr:row>
      <xdr:rowOff>381000</xdr:rowOff>
    </xdr:to>
    <xdr:grpSp>
      <xdr:nvGrpSpPr>
        <xdr:cNvPr id="2303" name="グループ化 2302">
          <a:extLst>
            <a:ext uri="{FF2B5EF4-FFF2-40B4-BE49-F238E27FC236}">
              <a16:creationId xmlns:a16="http://schemas.microsoft.com/office/drawing/2014/main" id="{00000000-0008-0000-0100-0000FF080000}"/>
            </a:ext>
          </a:extLst>
        </xdr:cNvPr>
        <xdr:cNvGrpSpPr/>
      </xdr:nvGrpSpPr>
      <xdr:grpSpPr>
        <a:xfrm>
          <a:off x="10020300" y="12446000"/>
          <a:ext cx="6768810" cy="9334500"/>
          <a:chOff x="10020300" y="12446000"/>
          <a:chExt cx="6768810" cy="9334500"/>
        </a:xfrm>
      </xdr:grpSpPr>
      <xdr:sp macro="" textlink="">
        <xdr:nvSpPr>
          <xdr:cNvPr id="2299" name="右中かっこ 2298">
            <a:extLst>
              <a:ext uri="{FF2B5EF4-FFF2-40B4-BE49-F238E27FC236}">
                <a16:creationId xmlns:a16="http://schemas.microsoft.com/office/drawing/2014/main" id="{00000000-0008-0000-0100-0000FB080000}"/>
              </a:ext>
            </a:extLst>
          </xdr:cNvPr>
          <xdr:cNvSpPr/>
        </xdr:nvSpPr>
        <xdr:spPr>
          <a:xfrm>
            <a:off x="10020300" y="12446000"/>
            <a:ext cx="408213" cy="9334500"/>
          </a:xfrm>
          <a:prstGeom prst="rightBrace">
            <a:avLst>
              <a:gd name="adj1" fmla="val 30639"/>
              <a:gd name="adj2" fmla="val 50000"/>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300" name="テキスト ボックス 2299">
            <a:extLst>
              <a:ext uri="{FF2B5EF4-FFF2-40B4-BE49-F238E27FC236}">
                <a16:creationId xmlns:a16="http://schemas.microsoft.com/office/drawing/2014/main" id="{00000000-0008-0000-0100-0000FC080000}"/>
              </a:ext>
            </a:extLst>
          </xdr:cNvPr>
          <xdr:cNvSpPr txBox="1"/>
        </xdr:nvSpPr>
        <xdr:spPr>
          <a:xfrm>
            <a:off x="12651919" y="15128421"/>
            <a:ext cx="4137191" cy="1470479"/>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a:solidFill>
                  <a:srgbClr val="FF0000"/>
                </a:solidFill>
                <a:latin typeface="ＭＳ Ｐゴシック" panose="020B0600070205080204" pitchFamily="50" charset="-128"/>
                <a:ea typeface="ＭＳ Ｐゴシック" panose="020B0600070205080204" pitchFamily="50" charset="-128"/>
              </a:rPr>
              <a:t>グレーに着色したセルは記入の必要はありませんが、左隣の「実施欄」に○印を記入してください。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301" name="直線矢印コネクタ 2300">
            <a:extLst>
              <a:ext uri="{FF2B5EF4-FFF2-40B4-BE49-F238E27FC236}">
                <a16:creationId xmlns:a16="http://schemas.microsoft.com/office/drawing/2014/main" id="{00000000-0008-0000-0100-0000FD080000}"/>
              </a:ext>
            </a:extLst>
          </xdr:cNvPr>
          <xdr:cNvCxnSpPr>
            <a:stCxn id="2300" idx="1"/>
          </xdr:cNvCxnSpPr>
        </xdr:nvCxnSpPr>
        <xdr:spPr>
          <a:xfrm flipH="1">
            <a:off x="10490200" y="15863661"/>
            <a:ext cx="2161719" cy="1205139"/>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76200</xdr:colOff>
      <xdr:row>66</xdr:row>
      <xdr:rowOff>114300</xdr:rowOff>
    </xdr:from>
    <xdr:to>
      <xdr:col>12</xdr:col>
      <xdr:colOff>2968042</xdr:colOff>
      <xdr:row>70</xdr:row>
      <xdr:rowOff>173701</xdr:rowOff>
    </xdr:to>
    <xdr:grpSp>
      <xdr:nvGrpSpPr>
        <xdr:cNvPr id="2307" name="グループ化 2306">
          <a:extLst>
            <a:ext uri="{FF2B5EF4-FFF2-40B4-BE49-F238E27FC236}">
              <a16:creationId xmlns:a16="http://schemas.microsoft.com/office/drawing/2014/main" id="{00000000-0008-0000-0100-000003090000}"/>
            </a:ext>
          </a:extLst>
        </xdr:cNvPr>
        <xdr:cNvGrpSpPr/>
      </xdr:nvGrpSpPr>
      <xdr:grpSpPr>
        <a:xfrm>
          <a:off x="9906000" y="29298900"/>
          <a:ext cx="7006642" cy="1862801"/>
          <a:chOff x="9906000" y="29298900"/>
          <a:chExt cx="7006642" cy="1862801"/>
        </a:xfrm>
      </xdr:grpSpPr>
      <xdr:sp macro="" textlink="">
        <xdr:nvSpPr>
          <xdr:cNvPr id="2304" name="テキスト ボックス 2303">
            <a:extLst>
              <a:ext uri="{FF2B5EF4-FFF2-40B4-BE49-F238E27FC236}">
                <a16:creationId xmlns:a16="http://schemas.microsoft.com/office/drawing/2014/main" id="{00000000-0008-0000-0100-000000090000}"/>
              </a:ext>
            </a:extLst>
          </xdr:cNvPr>
          <xdr:cNvSpPr txBox="1"/>
        </xdr:nvSpPr>
        <xdr:spPr>
          <a:xfrm>
            <a:off x="9906000" y="29298900"/>
            <a:ext cx="156882" cy="20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1">
                <a:solidFill>
                  <a:srgbClr val="FF0000"/>
                </a:solidFill>
              </a:rPr>
              <a:t>✔</a:t>
            </a:r>
          </a:p>
        </xdr:txBody>
      </xdr:sp>
      <xdr:sp macro="" textlink="">
        <xdr:nvSpPr>
          <xdr:cNvPr id="2305" name="テキスト ボックス 2304">
            <a:extLst>
              <a:ext uri="{FF2B5EF4-FFF2-40B4-BE49-F238E27FC236}">
                <a16:creationId xmlns:a16="http://schemas.microsoft.com/office/drawing/2014/main" id="{00000000-0008-0000-0100-000001090000}"/>
              </a:ext>
            </a:extLst>
          </xdr:cNvPr>
          <xdr:cNvSpPr txBox="1"/>
        </xdr:nvSpPr>
        <xdr:spPr>
          <a:xfrm>
            <a:off x="12775451" y="29873094"/>
            <a:ext cx="4137191" cy="1288607"/>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a:solidFill>
                  <a:srgbClr val="FF0000"/>
                </a:solidFill>
                <a:latin typeface="ＭＳ Ｐゴシック" panose="020B0600070205080204" pitchFamily="50" charset="-128"/>
                <a:ea typeface="ＭＳ Ｐゴシック" panose="020B0600070205080204" pitchFamily="50" charset="-128"/>
              </a:rPr>
              <a:t>該当する場合は １箇所のみ ☑</a:t>
            </a:r>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  してください。「具体的な取組」欄に取組内容が表示されます。</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306" name="直線矢印コネクタ 2305">
            <a:extLst>
              <a:ext uri="{FF2B5EF4-FFF2-40B4-BE49-F238E27FC236}">
                <a16:creationId xmlns:a16="http://schemas.microsoft.com/office/drawing/2014/main" id="{00000000-0008-0000-0100-000002090000}"/>
              </a:ext>
            </a:extLst>
          </xdr:cNvPr>
          <xdr:cNvCxnSpPr>
            <a:stCxn id="2305" idx="1"/>
          </xdr:cNvCxnSpPr>
        </xdr:nvCxnSpPr>
        <xdr:spPr>
          <a:xfrm flipH="1" flipV="1">
            <a:off x="10094844" y="29419978"/>
            <a:ext cx="2680607" cy="1102182"/>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2019300</xdr:colOff>
      <xdr:row>71</xdr:row>
      <xdr:rowOff>211615</xdr:rowOff>
    </xdr:from>
    <xdr:to>
      <xdr:col>7</xdr:col>
      <xdr:colOff>2704852</xdr:colOff>
      <xdr:row>73</xdr:row>
      <xdr:rowOff>134590</xdr:rowOff>
    </xdr:to>
    <xdr:sp macro="" textlink="">
      <xdr:nvSpPr>
        <xdr:cNvPr id="2308" name="テキスト ボックス 2307">
          <a:extLst>
            <a:ext uri="{FF2B5EF4-FFF2-40B4-BE49-F238E27FC236}">
              <a16:creationId xmlns:a16="http://schemas.microsoft.com/office/drawing/2014/main" id="{00000000-0008-0000-0100-000004090000}"/>
            </a:ext>
          </a:extLst>
        </xdr:cNvPr>
        <xdr:cNvSpPr txBox="1"/>
      </xdr:nvSpPr>
      <xdr:spPr>
        <a:xfrm>
          <a:off x="4394200" y="31682215"/>
          <a:ext cx="4724152" cy="888175"/>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「○」印は自動的に入力されませんので、プルダウンから選択し、記入してください。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354444</xdr:colOff>
      <xdr:row>69</xdr:row>
      <xdr:rowOff>393700</xdr:rowOff>
    </xdr:from>
    <xdr:to>
      <xdr:col>6</xdr:col>
      <xdr:colOff>355600</xdr:colOff>
      <xdr:row>71</xdr:row>
      <xdr:rowOff>241300</xdr:rowOff>
    </xdr:to>
    <xdr:cxnSp macro="">
      <xdr:nvCxnSpPr>
        <xdr:cNvPr id="2309" name="直線矢印コネクタ 2308">
          <a:extLst>
            <a:ext uri="{FF2B5EF4-FFF2-40B4-BE49-F238E27FC236}">
              <a16:creationId xmlns:a16="http://schemas.microsoft.com/office/drawing/2014/main" id="{00000000-0008-0000-0100-000005090000}"/>
            </a:ext>
          </a:extLst>
        </xdr:cNvPr>
        <xdr:cNvCxnSpPr/>
      </xdr:nvCxnSpPr>
      <xdr:spPr>
        <a:xfrm flipH="1" flipV="1">
          <a:off x="6056744" y="30949900"/>
          <a:ext cx="1156" cy="762000"/>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12700</xdr:colOff>
      <xdr:row>81</xdr:row>
      <xdr:rowOff>241300</xdr:rowOff>
    </xdr:from>
    <xdr:to>
      <xdr:col>6</xdr:col>
      <xdr:colOff>292100</xdr:colOff>
      <xdr:row>86</xdr:row>
      <xdr:rowOff>304800</xdr:rowOff>
    </xdr:to>
    <xdr:grpSp>
      <xdr:nvGrpSpPr>
        <xdr:cNvPr id="2317" name="グループ化 2316">
          <a:extLst>
            <a:ext uri="{FF2B5EF4-FFF2-40B4-BE49-F238E27FC236}">
              <a16:creationId xmlns:a16="http://schemas.microsoft.com/office/drawing/2014/main" id="{00000000-0008-0000-0100-00000D090000}"/>
            </a:ext>
          </a:extLst>
        </xdr:cNvPr>
        <xdr:cNvGrpSpPr/>
      </xdr:nvGrpSpPr>
      <xdr:grpSpPr>
        <a:xfrm>
          <a:off x="317500" y="37388800"/>
          <a:ext cx="5676900" cy="2603500"/>
          <a:chOff x="317500" y="37388800"/>
          <a:chExt cx="5676900" cy="2603500"/>
        </a:xfrm>
      </xdr:grpSpPr>
      <xdr:sp macro="" textlink="">
        <xdr:nvSpPr>
          <xdr:cNvPr id="2311" name="テキスト ボックス 2310">
            <a:extLst>
              <a:ext uri="{FF2B5EF4-FFF2-40B4-BE49-F238E27FC236}">
                <a16:creationId xmlns:a16="http://schemas.microsoft.com/office/drawing/2014/main" id="{00000000-0008-0000-0100-000007090000}"/>
              </a:ext>
            </a:extLst>
          </xdr:cNvPr>
          <xdr:cNvSpPr txBox="1"/>
        </xdr:nvSpPr>
        <xdr:spPr>
          <a:xfrm>
            <a:off x="317500" y="38205230"/>
            <a:ext cx="4676119" cy="984516"/>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「○」印は自動的に入力されませんので、プルダウンから選択し、記入してください。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312" name="直線矢印コネクタ 2311">
            <a:extLst>
              <a:ext uri="{FF2B5EF4-FFF2-40B4-BE49-F238E27FC236}">
                <a16:creationId xmlns:a16="http://schemas.microsoft.com/office/drawing/2014/main" id="{00000000-0008-0000-0100-000008090000}"/>
              </a:ext>
            </a:extLst>
          </xdr:cNvPr>
          <xdr:cNvCxnSpPr/>
        </xdr:nvCxnSpPr>
        <xdr:spPr>
          <a:xfrm flipV="1">
            <a:off x="5007227" y="37388800"/>
            <a:ext cx="961773" cy="1227045"/>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13" name="直線矢印コネクタ 2312">
            <a:extLst>
              <a:ext uri="{FF2B5EF4-FFF2-40B4-BE49-F238E27FC236}">
                <a16:creationId xmlns:a16="http://schemas.microsoft.com/office/drawing/2014/main" id="{00000000-0008-0000-0100-000009090000}"/>
              </a:ext>
            </a:extLst>
          </xdr:cNvPr>
          <xdr:cNvCxnSpPr/>
        </xdr:nvCxnSpPr>
        <xdr:spPr>
          <a:xfrm>
            <a:off x="5001078" y="38642151"/>
            <a:ext cx="993322" cy="1350149"/>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76200</xdr:colOff>
      <xdr:row>86</xdr:row>
      <xdr:rowOff>98933</xdr:rowOff>
    </xdr:from>
    <xdr:to>
      <xdr:col>8</xdr:col>
      <xdr:colOff>244288</xdr:colOff>
      <xdr:row>86</xdr:row>
      <xdr:rowOff>345461</xdr:rowOff>
    </xdr:to>
    <xdr:sp macro="" textlink="">
      <xdr:nvSpPr>
        <xdr:cNvPr id="2318" name="テキスト ボックス 2317">
          <a:extLst>
            <a:ext uri="{FF2B5EF4-FFF2-40B4-BE49-F238E27FC236}">
              <a16:creationId xmlns:a16="http://schemas.microsoft.com/office/drawing/2014/main" id="{00000000-0008-0000-0100-00000E090000}"/>
            </a:ext>
          </a:extLst>
        </xdr:cNvPr>
        <xdr:cNvSpPr txBox="1"/>
      </xdr:nvSpPr>
      <xdr:spPr>
        <a:xfrm>
          <a:off x="9906000" y="39786433"/>
          <a:ext cx="168088" cy="246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1">
              <a:solidFill>
                <a:srgbClr val="FF0000"/>
              </a:solidFill>
            </a:rPr>
            <a:t>✔</a:t>
          </a:r>
        </a:p>
      </xdr:txBody>
    </xdr:sp>
    <xdr:clientData/>
  </xdr:twoCellAnchor>
  <xdr:twoCellAnchor>
    <xdr:from>
      <xdr:col>8</xdr:col>
      <xdr:colOff>75613</xdr:colOff>
      <xdr:row>82</xdr:row>
      <xdr:rowOff>127000</xdr:rowOff>
    </xdr:from>
    <xdr:to>
      <xdr:col>9</xdr:col>
      <xdr:colOff>907</xdr:colOff>
      <xdr:row>82</xdr:row>
      <xdr:rowOff>339911</xdr:rowOff>
    </xdr:to>
    <xdr:sp macro="" textlink="">
      <xdr:nvSpPr>
        <xdr:cNvPr id="2319" name="テキスト ボックス 2318">
          <a:extLst>
            <a:ext uri="{FF2B5EF4-FFF2-40B4-BE49-F238E27FC236}">
              <a16:creationId xmlns:a16="http://schemas.microsoft.com/office/drawing/2014/main" id="{00000000-0008-0000-0100-00000F090000}"/>
            </a:ext>
          </a:extLst>
        </xdr:cNvPr>
        <xdr:cNvSpPr txBox="1"/>
      </xdr:nvSpPr>
      <xdr:spPr>
        <a:xfrm>
          <a:off x="9905413" y="37782500"/>
          <a:ext cx="179294" cy="21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1">
              <a:solidFill>
                <a:srgbClr val="FF0000"/>
              </a:solidFill>
            </a:rPr>
            <a:t>✔</a:t>
          </a:r>
        </a:p>
      </xdr:txBody>
    </xdr:sp>
    <xdr:clientData/>
  </xdr:twoCellAnchor>
  <xdr:twoCellAnchor>
    <xdr:from>
      <xdr:col>10</xdr:col>
      <xdr:colOff>555650</xdr:colOff>
      <xdr:row>83</xdr:row>
      <xdr:rowOff>87244</xdr:rowOff>
    </xdr:from>
    <xdr:to>
      <xdr:col>12</xdr:col>
      <xdr:colOff>3029141</xdr:colOff>
      <xdr:row>85</xdr:row>
      <xdr:rowOff>363026</xdr:rowOff>
    </xdr:to>
    <xdr:sp macro="" textlink="">
      <xdr:nvSpPr>
        <xdr:cNvPr id="2320" name="テキスト ボックス 2319">
          <a:extLst>
            <a:ext uri="{FF2B5EF4-FFF2-40B4-BE49-F238E27FC236}">
              <a16:creationId xmlns:a16="http://schemas.microsoft.com/office/drawing/2014/main" id="{00000000-0008-0000-0100-000010090000}"/>
            </a:ext>
          </a:extLst>
        </xdr:cNvPr>
        <xdr:cNvSpPr txBox="1"/>
      </xdr:nvSpPr>
      <xdr:spPr>
        <a:xfrm>
          <a:off x="12836550" y="38250744"/>
          <a:ext cx="4137191" cy="1279082"/>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a:solidFill>
                <a:srgbClr val="FF0000"/>
              </a:solidFill>
              <a:latin typeface="ＭＳ Ｐゴシック" panose="020B0600070205080204" pitchFamily="50" charset="-128"/>
              <a:ea typeface="ＭＳ Ｐゴシック" panose="020B0600070205080204" pitchFamily="50" charset="-128"/>
            </a:rPr>
            <a:t>該当する場合は １箇所のみ ☑</a:t>
          </a:r>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  してください。「具体的な取組」欄に取組内容が表示されます。</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99358</xdr:colOff>
      <xdr:row>82</xdr:row>
      <xdr:rowOff>309496</xdr:rowOff>
    </xdr:from>
    <xdr:to>
      <xdr:col>10</xdr:col>
      <xdr:colOff>555650</xdr:colOff>
      <xdr:row>84</xdr:row>
      <xdr:rowOff>218785</xdr:rowOff>
    </xdr:to>
    <xdr:cxnSp macro="">
      <xdr:nvCxnSpPr>
        <xdr:cNvPr id="2321" name="直線矢印コネクタ 2320">
          <a:extLst>
            <a:ext uri="{FF2B5EF4-FFF2-40B4-BE49-F238E27FC236}">
              <a16:creationId xmlns:a16="http://schemas.microsoft.com/office/drawing/2014/main" id="{00000000-0008-0000-0100-000011090000}"/>
            </a:ext>
          </a:extLst>
        </xdr:cNvPr>
        <xdr:cNvCxnSpPr>
          <a:stCxn id="2320" idx="1"/>
        </xdr:cNvCxnSpPr>
      </xdr:nvCxnSpPr>
      <xdr:spPr>
        <a:xfrm flipH="1" flipV="1">
          <a:off x="10183158" y="37964996"/>
          <a:ext cx="2653392" cy="925289"/>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241779</xdr:colOff>
      <xdr:row>84</xdr:row>
      <xdr:rowOff>218785</xdr:rowOff>
    </xdr:from>
    <xdr:to>
      <xdr:col>10</xdr:col>
      <xdr:colOff>555650</xdr:colOff>
      <xdr:row>86</xdr:row>
      <xdr:rowOff>197010</xdr:rowOff>
    </xdr:to>
    <xdr:cxnSp macro="">
      <xdr:nvCxnSpPr>
        <xdr:cNvPr id="2322" name="直線矢印コネクタ 2321">
          <a:extLst>
            <a:ext uri="{FF2B5EF4-FFF2-40B4-BE49-F238E27FC236}">
              <a16:creationId xmlns:a16="http://schemas.microsoft.com/office/drawing/2014/main" id="{00000000-0008-0000-0100-000012090000}"/>
            </a:ext>
          </a:extLst>
        </xdr:cNvPr>
        <xdr:cNvCxnSpPr>
          <a:stCxn id="2320" idx="1"/>
        </xdr:cNvCxnSpPr>
      </xdr:nvCxnSpPr>
      <xdr:spPr>
        <a:xfrm flipH="1">
          <a:off x="10071579" y="38890285"/>
          <a:ext cx="2764971" cy="994225"/>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3263900</xdr:colOff>
      <xdr:row>156</xdr:row>
      <xdr:rowOff>279400</xdr:rowOff>
    </xdr:from>
    <xdr:to>
      <xdr:col>12</xdr:col>
      <xdr:colOff>2846532</xdr:colOff>
      <xdr:row>159</xdr:row>
      <xdr:rowOff>203200</xdr:rowOff>
    </xdr:to>
    <xdr:grpSp>
      <xdr:nvGrpSpPr>
        <xdr:cNvPr id="2336" name="グループ化 2335">
          <a:extLst>
            <a:ext uri="{FF2B5EF4-FFF2-40B4-BE49-F238E27FC236}">
              <a16:creationId xmlns:a16="http://schemas.microsoft.com/office/drawing/2014/main" id="{00000000-0008-0000-0100-000020090000}"/>
            </a:ext>
          </a:extLst>
        </xdr:cNvPr>
        <xdr:cNvGrpSpPr/>
      </xdr:nvGrpSpPr>
      <xdr:grpSpPr>
        <a:xfrm>
          <a:off x="9677400" y="74104500"/>
          <a:ext cx="7113732" cy="1257300"/>
          <a:chOff x="9677400" y="74104500"/>
          <a:chExt cx="7113732" cy="1257300"/>
        </a:xfrm>
      </xdr:grpSpPr>
      <xdr:sp macro="" textlink="">
        <xdr:nvSpPr>
          <xdr:cNvPr id="2324" name="テキスト ボックス 2323">
            <a:extLst>
              <a:ext uri="{FF2B5EF4-FFF2-40B4-BE49-F238E27FC236}">
                <a16:creationId xmlns:a16="http://schemas.microsoft.com/office/drawing/2014/main" id="{00000000-0008-0000-0100-000014090000}"/>
              </a:ext>
            </a:extLst>
          </xdr:cNvPr>
          <xdr:cNvSpPr txBox="1"/>
        </xdr:nvSpPr>
        <xdr:spPr>
          <a:xfrm>
            <a:off x="11946703" y="74104500"/>
            <a:ext cx="4844429" cy="1170214"/>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右欄の「取組の例」の中に該当する取組がない場合は、このセルへ取組内容を記入してください。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325" name="直線矢印コネクタ 2324">
            <a:extLst>
              <a:ext uri="{FF2B5EF4-FFF2-40B4-BE49-F238E27FC236}">
                <a16:creationId xmlns:a16="http://schemas.microsoft.com/office/drawing/2014/main" id="{00000000-0008-0000-0100-000015090000}"/>
              </a:ext>
            </a:extLst>
          </xdr:cNvPr>
          <xdr:cNvCxnSpPr/>
        </xdr:nvCxnSpPr>
        <xdr:spPr>
          <a:xfrm flipH="1">
            <a:off x="9677400" y="74733629"/>
            <a:ext cx="2261293" cy="628171"/>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228600</xdr:colOff>
      <xdr:row>156</xdr:row>
      <xdr:rowOff>190500</xdr:rowOff>
    </xdr:from>
    <xdr:to>
      <xdr:col>5</xdr:col>
      <xdr:colOff>218419</xdr:colOff>
      <xdr:row>158</xdr:row>
      <xdr:rowOff>387616</xdr:rowOff>
    </xdr:to>
    <xdr:sp macro="" textlink="">
      <xdr:nvSpPr>
        <xdr:cNvPr id="2327" name="テキスト ボックス 2326">
          <a:extLst>
            <a:ext uri="{FF2B5EF4-FFF2-40B4-BE49-F238E27FC236}">
              <a16:creationId xmlns:a16="http://schemas.microsoft.com/office/drawing/2014/main" id="{00000000-0008-0000-0100-000017090000}"/>
            </a:ext>
          </a:extLst>
        </xdr:cNvPr>
        <xdr:cNvSpPr txBox="1"/>
      </xdr:nvSpPr>
      <xdr:spPr>
        <a:xfrm>
          <a:off x="533400" y="74015600"/>
          <a:ext cx="4676119" cy="984516"/>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「○」印は自動的に入力されませんので、プルダウンから選択し、記入してください。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228600</xdr:colOff>
      <xdr:row>157</xdr:row>
      <xdr:rowOff>279400</xdr:rowOff>
    </xdr:from>
    <xdr:to>
      <xdr:col>6</xdr:col>
      <xdr:colOff>190500</xdr:colOff>
      <xdr:row>158</xdr:row>
      <xdr:rowOff>355600</xdr:rowOff>
    </xdr:to>
    <xdr:cxnSp macro="">
      <xdr:nvCxnSpPr>
        <xdr:cNvPr id="2328" name="直線矢印コネクタ 2327">
          <a:extLst>
            <a:ext uri="{FF2B5EF4-FFF2-40B4-BE49-F238E27FC236}">
              <a16:creationId xmlns:a16="http://schemas.microsoft.com/office/drawing/2014/main" id="{00000000-0008-0000-0100-000018090000}"/>
            </a:ext>
          </a:extLst>
        </xdr:cNvPr>
        <xdr:cNvCxnSpPr/>
      </xdr:nvCxnSpPr>
      <xdr:spPr>
        <a:xfrm>
          <a:off x="5219700" y="74498200"/>
          <a:ext cx="673100" cy="469900"/>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3302000</xdr:colOff>
      <xdr:row>148</xdr:row>
      <xdr:rowOff>317500</xdr:rowOff>
    </xdr:from>
    <xdr:to>
      <xdr:col>12</xdr:col>
      <xdr:colOff>2884632</xdr:colOff>
      <xdr:row>151</xdr:row>
      <xdr:rowOff>114300</xdr:rowOff>
    </xdr:to>
    <xdr:grpSp>
      <xdr:nvGrpSpPr>
        <xdr:cNvPr id="2335" name="グループ化 2334">
          <a:extLst>
            <a:ext uri="{FF2B5EF4-FFF2-40B4-BE49-F238E27FC236}">
              <a16:creationId xmlns:a16="http://schemas.microsoft.com/office/drawing/2014/main" id="{00000000-0008-0000-0100-00001F090000}"/>
            </a:ext>
          </a:extLst>
        </xdr:cNvPr>
        <xdr:cNvGrpSpPr/>
      </xdr:nvGrpSpPr>
      <xdr:grpSpPr>
        <a:xfrm>
          <a:off x="9715500" y="69977000"/>
          <a:ext cx="7113732" cy="1257300"/>
          <a:chOff x="9715500" y="69977000"/>
          <a:chExt cx="7113732" cy="1257300"/>
        </a:xfrm>
      </xdr:grpSpPr>
      <xdr:sp macro="" textlink="">
        <xdr:nvSpPr>
          <xdr:cNvPr id="2331" name="テキスト ボックス 2330">
            <a:extLst>
              <a:ext uri="{FF2B5EF4-FFF2-40B4-BE49-F238E27FC236}">
                <a16:creationId xmlns:a16="http://schemas.microsoft.com/office/drawing/2014/main" id="{00000000-0008-0000-0100-00001B090000}"/>
              </a:ext>
            </a:extLst>
          </xdr:cNvPr>
          <xdr:cNvSpPr txBox="1"/>
        </xdr:nvSpPr>
        <xdr:spPr>
          <a:xfrm>
            <a:off x="11984803" y="69977000"/>
            <a:ext cx="4844429" cy="1170214"/>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右欄の「取組の例」の中に該当する取組がない場合は、このセルへ取組内容を記入してください。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332" name="直線矢印コネクタ 2331">
            <a:extLst>
              <a:ext uri="{FF2B5EF4-FFF2-40B4-BE49-F238E27FC236}">
                <a16:creationId xmlns:a16="http://schemas.microsoft.com/office/drawing/2014/main" id="{00000000-0008-0000-0100-00001C090000}"/>
              </a:ext>
            </a:extLst>
          </xdr:cNvPr>
          <xdr:cNvCxnSpPr/>
        </xdr:nvCxnSpPr>
        <xdr:spPr>
          <a:xfrm flipH="1">
            <a:off x="9715500" y="70606129"/>
            <a:ext cx="2261293" cy="628171"/>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215900</xdr:colOff>
      <xdr:row>148</xdr:row>
      <xdr:rowOff>139700</xdr:rowOff>
    </xdr:from>
    <xdr:to>
      <xdr:col>6</xdr:col>
      <xdr:colOff>177800</xdr:colOff>
      <xdr:row>150</xdr:row>
      <xdr:rowOff>108216</xdr:rowOff>
    </xdr:to>
    <xdr:grpSp>
      <xdr:nvGrpSpPr>
        <xdr:cNvPr id="2339" name="グループ化 2338">
          <a:extLst>
            <a:ext uri="{FF2B5EF4-FFF2-40B4-BE49-F238E27FC236}">
              <a16:creationId xmlns:a16="http://schemas.microsoft.com/office/drawing/2014/main" id="{00000000-0008-0000-0100-000023090000}"/>
            </a:ext>
          </a:extLst>
        </xdr:cNvPr>
        <xdr:cNvGrpSpPr/>
      </xdr:nvGrpSpPr>
      <xdr:grpSpPr>
        <a:xfrm>
          <a:off x="520700" y="69799200"/>
          <a:ext cx="5359400" cy="984516"/>
          <a:chOff x="520700" y="69799200"/>
          <a:chExt cx="5359400" cy="984516"/>
        </a:xfrm>
      </xdr:grpSpPr>
      <xdr:sp macro="" textlink="">
        <xdr:nvSpPr>
          <xdr:cNvPr id="2337" name="テキスト ボックス 2336">
            <a:extLst>
              <a:ext uri="{FF2B5EF4-FFF2-40B4-BE49-F238E27FC236}">
                <a16:creationId xmlns:a16="http://schemas.microsoft.com/office/drawing/2014/main" id="{00000000-0008-0000-0100-000021090000}"/>
              </a:ext>
            </a:extLst>
          </xdr:cNvPr>
          <xdr:cNvSpPr txBox="1"/>
        </xdr:nvSpPr>
        <xdr:spPr>
          <a:xfrm>
            <a:off x="520700" y="69799200"/>
            <a:ext cx="4676119" cy="984516"/>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「○」印は自動的に入力されませんので、プルダウンから選択し、記入してください。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338" name="直線矢印コネクタ 2337">
            <a:extLst>
              <a:ext uri="{FF2B5EF4-FFF2-40B4-BE49-F238E27FC236}">
                <a16:creationId xmlns:a16="http://schemas.microsoft.com/office/drawing/2014/main" id="{00000000-0008-0000-0100-000022090000}"/>
              </a:ext>
            </a:extLst>
          </xdr:cNvPr>
          <xdr:cNvCxnSpPr/>
        </xdr:nvCxnSpPr>
        <xdr:spPr>
          <a:xfrm>
            <a:off x="5207000" y="70281800"/>
            <a:ext cx="673100" cy="469900"/>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666750</xdr:colOff>
      <xdr:row>56</xdr:row>
      <xdr:rowOff>66675</xdr:rowOff>
    </xdr:to>
    <xdr:pic>
      <xdr:nvPicPr>
        <xdr:cNvPr id="16" name="図 15">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80975"/>
          <a:ext cx="6715125" cy="1002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3</xdr:row>
          <xdr:rowOff>152400</xdr:rowOff>
        </xdr:from>
        <xdr:to>
          <xdr:col>0</xdr:col>
          <xdr:colOff>600075</xdr:colOff>
          <xdr:row>3</xdr:row>
          <xdr:rowOff>390525</xdr:rowOff>
        </xdr:to>
        <xdr:sp macro="" textlink="">
          <xdr:nvSpPr>
            <xdr:cNvPr id="4430" name="Check Box 334" hidden="1">
              <a:extLst>
                <a:ext uri="{63B3BB69-23CF-44E3-9099-C40C66FF867C}">
                  <a14:compatExt spid="_x0000_s4430"/>
                </a:ext>
                <a:ext uri="{FF2B5EF4-FFF2-40B4-BE49-F238E27FC236}">
                  <a16:creationId xmlns:a16="http://schemas.microsoft.com/office/drawing/2014/main" id="{00000000-0008-0000-0300-00004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xdr:row>
          <xdr:rowOff>133350</xdr:rowOff>
        </xdr:from>
        <xdr:to>
          <xdr:col>0</xdr:col>
          <xdr:colOff>600075</xdr:colOff>
          <xdr:row>4</xdr:row>
          <xdr:rowOff>371475</xdr:rowOff>
        </xdr:to>
        <xdr:sp macro="" textlink="">
          <xdr:nvSpPr>
            <xdr:cNvPr id="4431" name="Check Box 335" hidden="1">
              <a:extLst>
                <a:ext uri="{63B3BB69-23CF-44E3-9099-C40C66FF867C}">
                  <a14:compatExt spid="_x0000_s4431"/>
                </a:ext>
                <a:ext uri="{FF2B5EF4-FFF2-40B4-BE49-F238E27FC236}">
                  <a16:creationId xmlns:a16="http://schemas.microsoft.com/office/drawing/2014/main" id="{00000000-0008-0000-0300-00004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5</xdr:row>
          <xdr:rowOff>133350</xdr:rowOff>
        </xdr:from>
        <xdr:to>
          <xdr:col>0</xdr:col>
          <xdr:colOff>600075</xdr:colOff>
          <xdr:row>5</xdr:row>
          <xdr:rowOff>371475</xdr:rowOff>
        </xdr:to>
        <xdr:sp macro="" textlink="">
          <xdr:nvSpPr>
            <xdr:cNvPr id="4432" name="Check Box 336" hidden="1">
              <a:extLst>
                <a:ext uri="{63B3BB69-23CF-44E3-9099-C40C66FF867C}">
                  <a14:compatExt spid="_x0000_s4432"/>
                </a:ext>
                <a:ext uri="{FF2B5EF4-FFF2-40B4-BE49-F238E27FC236}">
                  <a16:creationId xmlns:a16="http://schemas.microsoft.com/office/drawing/2014/main" id="{00000000-0008-0000-0300-00005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xdr:row>
          <xdr:rowOff>133350</xdr:rowOff>
        </xdr:from>
        <xdr:to>
          <xdr:col>0</xdr:col>
          <xdr:colOff>600075</xdr:colOff>
          <xdr:row>6</xdr:row>
          <xdr:rowOff>371475</xdr:rowOff>
        </xdr:to>
        <xdr:sp macro="" textlink="">
          <xdr:nvSpPr>
            <xdr:cNvPr id="4433" name="Check Box 337" hidden="1">
              <a:extLst>
                <a:ext uri="{63B3BB69-23CF-44E3-9099-C40C66FF867C}">
                  <a14:compatExt spid="_x0000_s4433"/>
                </a:ext>
                <a:ext uri="{FF2B5EF4-FFF2-40B4-BE49-F238E27FC236}">
                  <a16:creationId xmlns:a16="http://schemas.microsoft.com/office/drawing/2014/main" id="{00000000-0008-0000-0300-00005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7</xdr:row>
          <xdr:rowOff>133350</xdr:rowOff>
        </xdr:from>
        <xdr:to>
          <xdr:col>0</xdr:col>
          <xdr:colOff>600075</xdr:colOff>
          <xdr:row>7</xdr:row>
          <xdr:rowOff>371475</xdr:rowOff>
        </xdr:to>
        <xdr:sp macro="" textlink="">
          <xdr:nvSpPr>
            <xdr:cNvPr id="4434" name="Check Box 338" hidden="1">
              <a:extLst>
                <a:ext uri="{63B3BB69-23CF-44E3-9099-C40C66FF867C}">
                  <a14:compatExt spid="_x0000_s4434"/>
                </a:ext>
                <a:ext uri="{FF2B5EF4-FFF2-40B4-BE49-F238E27FC236}">
                  <a16:creationId xmlns:a16="http://schemas.microsoft.com/office/drawing/2014/main" id="{00000000-0008-0000-0300-00005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xdr:row>
          <xdr:rowOff>133350</xdr:rowOff>
        </xdr:from>
        <xdr:to>
          <xdr:col>0</xdr:col>
          <xdr:colOff>600075</xdr:colOff>
          <xdr:row>8</xdr:row>
          <xdr:rowOff>371475</xdr:rowOff>
        </xdr:to>
        <xdr:sp macro="" textlink="">
          <xdr:nvSpPr>
            <xdr:cNvPr id="4435" name="Check Box 339" hidden="1">
              <a:extLst>
                <a:ext uri="{63B3BB69-23CF-44E3-9099-C40C66FF867C}">
                  <a14:compatExt spid="_x0000_s4435"/>
                </a:ext>
                <a:ext uri="{FF2B5EF4-FFF2-40B4-BE49-F238E27FC236}">
                  <a16:creationId xmlns:a16="http://schemas.microsoft.com/office/drawing/2014/main" id="{00000000-0008-0000-0300-00005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9</xdr:row>
          <xdr:rowOff>133350</xdr:rowOff>
        </xdr:from>
        <xdr:to>
          <xdr:col>0</xdr:col>
          <xdr:colOff>600075</xdr:colOff>
          <xdr:row>9</xdr:row>
          <xdr:rowOff>371475</xdr:rowOff>
        </xdr:to>
        <xdr:sp macro="" textlink="">
          <xdr:nvSpPr>
            <xdr:cNvPr id="4436" name="Check Box 340" hidden="1">
              <a:extLst>
                <a:ext uri="{63B3BB69-23CF-44E3-9099-C40C66FF867C}">
                  <a14:compatExt spid="_x0000_s4436"/>
                </a:ext>
                <a:ext uri="{FF2B5EF4-FFF2-40B4-BE49-F238E27FC236}">
                  <a16:creationId xmlns:a16="http://schemas.microsoft.com/office/drawing/2014/main" id="{00000000-0008-0000-0300-00005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10</xdr:row>
          <xdr:rowOff>133350</xdr:rowOff>
        </xdr:from>
        <xdr:to>
          <xdr:col>0</xdr:col>
          <xdr:colOff>600075</xdr:colOff>
          <xdr:row>10</xdr:row>
          <xdr:rowOff>371475</xdr:rowOff>
        </xdr:to>
        <xdr:sp macro="" textlink="">
          <xdr:nvSpPr>
            <xdr:cNvPr id="4437" name="Check Box 341" hidden="1">
              <a:extLst>
                <a:ext uri="{63B3BB69-23CF-44E3-9099-C40C66FF867C}">
                  <a14:compatExt spid="_x0000_s4437"/>
                </a:ext>
                <a:ext uri="{FF2B5EF4-FFF2-40B4-BE49-F238E27FC236}">
                  <a16:creationId xmlns:a16="http://schemas.microsoft.com/office/drawing/2014/main" id="{00000000-0008-0000-0300-00005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11</xdr:row>
          <xdr:rowOff>133350</xdr:rowOff>
        </xdr:from>
        <xdr:to>
          <xdr:col>0</xdr:col>
          <xdr:colOff>600075</xdr:colOff>
          <xdr:row>11</xdr:row>
          <xdr:rowOff>371475</xdr:rowOff>
        </xdr:to>
        <xdr:sp macro="" textlink="">
          <xdr:nvSpPr>
            <xdr:cNvPr id="4438" name="Check Box 342" hidden="1">
              <a:extLst>
                <a:ext uri="{63B3BB69-23CF-44E3-9099-C40C66FF867C}">
                  <a14:compatExt spid="_x0000_s4438"/>
                </a:ext>
                <a:ext uri="{FF2B5EF4-FFF2-40B4-BE49-F238E27FC236}">
                  <a16:creationId xmlns:a16="http://schemas.microsoft.com/office/drawing/2014/main" id="{00000000-0008-0000-0300-00005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12</xdr:row>
          <xdr:rowOff>133350</xdr:rowOff>
        </xdr:from>
        <xdr:to>
          <xdr:col>0</xdr:col>
          <xdr:colOff>600075</xdr:colOff>
          <xdr:row>12</xdr:row>
          <xdr:rowOff>371475</xdr:rowOff>
        </xdr:to>
        <xdr:sp macro="" textlink="">
          <xdr:nvSpPr>
            <xdr:cNvPr id="4439" name="Check Box 343" hidden="1">
              <a:extLst>
                <a:ext uri="{63B3BB69-23CF-44E3-9099-C40C66FF867C}">
                  <a14:compatExt spid="_x0000_s4439"/>
                </a:ext>
                <a:ext uri="{FF2B5EF4-FFF2-40B4-BE49-F238E27FC236}">
                  <a16:creationId xmlns:a16="http://schemas.microsoft.com/office/drawing/2014/main" id="{00000000-0008-0000-0300-00005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13</xdr:row>
          <xdr:rowOff>133350</xdr:rowOff>
        </xdr:from>
        <xdr:to>
          <xdr:col>0</xdr:col>
          <xdr:colOff>600075</xdr:colOff>
          <xdr:row>13</xdr:row>
          <xdr:rowOff>371475</xdr:rowOff>
        </xdr:to>
        <xdr:sp macro="" textlink="">
          <xdr:nvSpPr>
            <xdr:cNvPr id="4440" name="Check Box 344" hidden="1">
              <a:extLst>
                <a:ext uri="{63B3BB69-23CF-44E3-9099-C40C66FF867C}">
                  <a14:compatExt spid="_x0000_s4440"/>
                </a:ext>
                <a:ext uri="{FF2B5EF4-FFF2-40B4-BE49-F238E27FC236}">
                  <a16:creationId xmlns:a16="http://schemas.microsoft.com/office/drawing/2014/main" id="{00000000-0008-0000-0300-00005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14</xdr:row>
          <xdr:rowOff>133350</xdr:rowOff>
        </xdr:from>
        <xdr:to>
          <xdr:col>0</xdr:col>
          <xdr:colOff>600075</xdr:colOff>
          <xdr:row>14</xdr:row>
          <xdr:rowOff>371475</xdr:rowOff>
        </xdr:to>
        <xdr:sp macro="" textlink="">
          <xdr:nvSpPr>
            <xdr:cNvPr id="4441" name="Check Box 345" hidden="1">
              <a:extLst>
                <a:ext uri="{63B3BB69-23CF-44E3-9099-C40C66FF867C}">
                  <a14:compatExt spid="_x0000_s4441"/>
                </a:ext>
                <a:ext uri="{FF2B5EF4-FFF2-40B4-BE49-F238E27FC236}">
                  <a16:creationId xmlns:a16="http://schemas.microsoft.com/office/drawing/2014/main" id="{00000000-0008-0000-0300-00005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15</xdr:row>
          <xdr:rowOff>133350</xdr:rowOff>
        </xdr:from>
        <xdr:to>
          <xdr:col>0</xdr:col>
          <xdr:colOff>600075</xdr:colOff>
          <xdr:row>15</xdr:row>
          <xdr:rowOff>371475</xdr:rowOff>
        </xdr:to>
        <xdr:sp macro="" textlink="">
          <xdr:nvSpPr>
            <xdr:cNvPr id="4442" name="Check Box 346" hidden="1">
              <a:extLst>
                <a:ext uri="{63B3BB69-23CF-44E3-9099-C40C66FF867C}">
                  <a14:compatExt spid="_x0000_s4442"/>
                </a:ext>
                <a:ext uri="{FF2B5EF4-FFF2-40B4-BE49-F238E27FC236}">
                  <a16:creationId xmlns:a16="http://schemas.microsoft.com/office/drawing/2014/main" id="{00000000-0008-0000-0300-00005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xdr:row>
          <xdr:rowOff>133350</xdr:rowOff>
        </xdr:from>
        <xdr:to>
          <xdr:col>0</xdr:col>
          <xdr:colOff>600075</xdr:colOff>
          <xdr:row>16</xdr:row>
          <xdr:rowOff>371475</xdr:rowOff>
        </xdr:to>
        <xdr:sp macro="" textlink="">
          <xdr:nvSpPr>
            <xdr:cNvPr id="4443" name="Check Box 347" hidden="1">
              <a:extLst>
                <a:ext uri="{63B3BB69-23CF-44E3-9099-C40C66FF867C}">
                  <a14:compatExt spid="_x0000_s4443"/>
                </a:ext>
                <a:ext uri="{FF2B5EF4-FFF2-40B4-BE49-F238E27FC236}">
                  <a16:creationId xmlns:a16="http://schemas.microsoft.com/office/drawing/2014/main" id="{00000000-0008-0000-0300-00005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17</xdr:row>
          <xdr:rowOff>133350</xdr:rowOff>
        </xdr:from>
        <xdr:to>
          <xdr:col>0</xdr:col>
          <xdr:colOff>600075</xdr:colOff>
          <xdr:row>17</xdr:row>
          <xdr:rowOff>371475</xdr:rowOff>
        </xdr:to>
        <xdr:sp macro="" textlink="">
          <xdr:nvSpPr>
            <xdr:cNvPr id="4444" name="Check Box 348" hidden="1">
              <a:extLst>
                <a:ext uri="{63B3BB69-23CF-44E3-9099-C40C66FF867C}">
                  <a14:compatExt spid="_x0000_s4444"/>
                </a:ext>
                <a:ext uri="{FF2B5EF4-FFF2-40B4-BE49-F238E27FC236}">
                  <a16:creationId xmlns:a16="http://schemas.microsoft.com/office/drawing/2014/main" id="{00000000-0008-0000-0300-00005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18</xdr:row>
          <xdr:rowOff>133350</xdr:rowOff>
        </xdr:from>
        <xdr:to>
          <xdr:col>0</xdr:col>
          <xdr:colOff>600075</xdr:colOff>
          <xdr:row>18</xdr:row>
          <xdr:rowOff>371475</xdr:rowOff>
        </xdr:to>
        <xdr:sp macro="" textlink="">
          <xdr:nvSpPr>
            <xdr:cNvPr id="4445" name="Check Box 349" hidden="1">
              <a:extLst>
                <a:ext uri="{63B3BB69-23CF-44E3-9099-C40C66FF867C}">
                  <a14:compatExt spid="_x0000_s4445"/>
                </a:ext>
                <a:ext uri="{FF2B5EF4-FFF2-40B4-BE49-F238E27FC236}">
                  <a16:creationId xmlns:a16="http://schemas.microsoft.com/office/drawing/2014/main" id="{00000000-0008-0000-0300-00005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19</xdr:row>
          <xdr:rowOff>133350</xdr:rowOff>
        </xdr:from>
        <xdr:to>
          <xdr:col>0</xdr:col>
          <xdr:colOff>600075</xdr:colOff>
          <xdr:row>19</xdr:row>
          <xdr:rowOff>371475</xdr:rowOff>
        </xdr:to>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3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20</xdr:row>
          <xdr:rowOff>133350</xdr:rowOff>
        </xdr:from>
        <xdr:to>
          <xdr:col>0</xdr:col>
          <xdr:colOff>600075</xdr:colOff>
          <xdr:row>20</xdr:row>
          <xdr:rowOff>371475</xdr:rowOff>
        </xdr:to>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300-00005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21</xdr:row>
          <xdr:rowOff>133350</xdr:rowOff>
        </xdr:from>
        <xdr:to>
          <xdr:col>0</xdr:col>
          <xdr:colOff>600075</xdr:colOff>
          <xdr:row>21</xdr:row>
          <xdr:rowOff>371475</xdr:rowOff>
        </xdr:to>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300-00006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22</xdr:row>
          <xdr:rowOff>133350</xdr:rowOff>
        </xdr:from>
        <xdr:to>
          <xdr:col>0</xdr:col>
          <xdr:colOff>600075</xdr:colOff>
          <xdr:row>22</xdr:row>
          <xdr:rowOff>371475</xdr:rowOff>
        </xdr:to>
        <xdr:sp macro="" textlink="">
          <xdr:nvSpPr>
            <xdr:cNvPr id="4449" name="Check Box 353" hidden="1">
              <a:extLst>
                <a:ext uri="{63B3BB69-23CF-44E3-9099-C40C66FF867C}">
                  <a14:compatExt spid="_x0000_s4449"/>
                </a:ext>
                <a:ext uri="{FF2B5EF4-FFF2-40B4-BE49-F238E27FC236}">
                  <a16:creationId xmlns:a16="http://schemas.microsoft.com/office/drawing/2014/main" id="{00000000-0008-0000-0300-00006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23</xdr:row>
          <xdr:rowOff>133350</xdr:rowOff>
        </xdr:from>
        <xdr:to>
          <xdr:col>0</xdr:col>
          <xdr:colOff>600075</xdr:colOff>
          <xdr:row>23</xdr:row>
          <xdr:rowOff>371475</xdr:rowOff>
        </xdr:to>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300-00006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24</xdr:row>
          <xdr:rowOff>133350</xdr:rowOff>
        </xdr:from>
        <xdr:to>
          <xdr:col>0</xdr:col>
          <xdr:colOff>600075</xdr:colOff>
          <xdr:row>24</xdr:row>
          <xdr:rowOff>371475</xdr:rowOff>
        </xdr:to>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300-00006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25</xdr:row>
          <xdr:rowOff>133350</xdr:rowOff>
        </xdr:from>
        <xdr:to>
          <xdr:col>0</xdr:col>
          <xdr:colOff>600075</xdr:colOff>
          <xdr:row>25</xdr:row>
          <xdr:rowOff>371475</xdr:rowOff>
        </xdr:to>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300-00006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26</xdr:row>
          <xdr:rowOff>133350</xdr:rowOff>
        </xdr:from>
        <xdr:to>
          <xdr:col>0</xdr:col>
          <xdr:colOff>600075</xdr:colOff>
          <xdr:row>26</xdr:row>
          <xdr:rowOff>371475</xdr:rowOff>
        </xdr:to>
        <xdr:sp macro="" textlink="">
          <xdr:nvSpPr>
            <xdr:cNvPr id="4453" name="Check Box 357" hidden="1">
              <a:extLst>
                <a:ext uri="{63B3BB69-23CF-44E3-9099-C40C66FF867C}">
                  <a14:compatExt spid="_x0000_s4453"/>
                </a:ext>
                <a:ext uri="{FF2B5EF4-FFF2-40B4-BE49-F238E27FC236}">
                  <a16:creationId xmlns:a16="http://schemas.microsoft.com/office/drawing/2014/main" id="{00000000-0008-0000-0300-00006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27</xdr:row>
          <xdr:rowOff>133350</xdr:rowOff>
        </xdr:from>
        <xdr:to>
          <xdr:col>0</xdr:col>
          <xdr:colOff>600075</xdr:colOff>
          <xdr:row>27</xdr:row>
          <xdr:rowOff>371475</xdr:rowOff>
        </xdr:to>
        <xdr:sp macro="" textlink="">
          <xdr:nvSpPr>
            <xdr:cNvPr id="4454" name="Check Box 358" hidden="1">
              <a:extLst>
                <a:ext uri="{63B3BB69-23CF-44E3-9099-C40C66FF867C}">
                  <a14:compatExt spid="_x0000_s4454"/>
                </a:ext>
                <a:ext uri="{FF2B5EF4-FFF2-40B4-BE49-F238E27FC236}">
                  <a16:creationId xmlns:a16="http://schemas.microsoft.com/office/drawing/2014/main" id="{00000000-0008-0000-0300-00006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28</xdr:row>
          <xdr:rowOff>133350</xdr:rowOff>
        </xdr:from>
        <xdr:to>
          <xdr:col>0</xdr:col>
          <xdr:colOff>600075</xdr:colOff>
          <xdr:row>28</xdr:row>
          <xdr:rowOff>371475</xdr:rowOff>
        </xdr:to>
        <xdr:sp macro="" textlink="">
          <xdr:nvSpPr>
            <xdr:cNvPr id="4455" name="Check Box 359" hidden="1">
              <a:extLst>
                <a:ext uri="{63B3BB69-23CF-44E3-9099-C40C66FF867C}">
                  <a14:compatExt spid="_x0000_s4455"/>
                </a:ext>
                <a:ext uri="{FF2B5EF4-FFF2-40B4-BE49-F238E27FC236}">
                  <a16:creationId xmlns:a16="http://schemas.microsoft.com/office/drawing/2014/main" id="{00000000-0008-0000-0300-00006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29</xdr:row>
          <xdr:rowOff>133350</xdr:rowOff>
        </xdr:from>
        <xdr:to>
          <xdr:col>0</xdr:col>
          <xdr:colOff>600075</xdr:colOff>
          <xdr:row>29</xdr:row>
          <xdr:rowOff>371475</xdr:rowOff>
        </xdr:to>
        <xdr:sp macro="" textlink="">
          <xdr:nvSpPr>
            <xdr:cNvPr id="4456" name="Check Box 360" hidden="1">
              <a:extLst>
                <a:ext uri="{63B3BB69-23CF-44E3-9099-C40C66FF867C}">
                  <a14:compatExt spid="_x0000_s4456"/>
                </a:ext>
                <a:ext uri="{FF2B5EF4-FFF2-40B4-BE49-F238E27FC236}">
                  <a16:creationId xmlns:a16="http://schemas.microsoft.com/office/drawing/2014/main" id="{00000000-0008-0000-0300-00006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30</xdr:row>
          <xdr:rowOff>133350</xdr:rowOff>
        </xdr:from>
        <xdr:to>
          <xdr:col>0</xdr:col>
          <xdr:colOff>600075</xdr:colOff>
          <xdr:row>30</xdr:row>
          <xdr:rowOff>371475</xdr:rowOff>
        </xdr:to>
        <xdr:sp macro="" textlink="">
          <xdr:nvSpPr>
            <xdr:cNvPr id="4457" name="Check Box 361" hidden="1">
              <a:extLst>
                <a:ext uri="{63B3BB69-23CF-44E3-9099-C40C66FF867C}">
                  <a14:compatExt spid="_x0000_s4457"/>
                </a:ext>
                <a:ext uri="{FF2B5EF4-FFF2-40B4-BE49-F238E27FC236}">
                  <a16:creationId xmlns:a16="http://schemas.microsoft.com/office/drawing/2014/main" id="{00000000-0008-0000-0300-00006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31</xdr:row>
          <xdr:rowOff>133350</xdr:rowOff>
        </xdr:from>
        <xdr:to>
          <xdr:col>0</xdr:col>
          <xdr:colOff>600075</xdr:colOff>
          <xdr:row>31</xdr:row>
          <xdr:rowOff>371475</xdr:rowOff>
        </xdr:to>
        <xdr:sp macro="" textlink="">
          <xdr:nvSpPr>
            <xdr:cNvPr id="4458" name="Check Box 362" hidden="1">
              <a:extLst>
                <a:ext uri="{63B3BB69-23CF-44E3-9099-C40C66FF867C}">
                  <a14:compatExt spid="_x0000_s4458"/>
                </a:ext>
                <a:ext uri="{FF2B5EF4-FFF2-40B4-BE49-F238E27FC236}">
                  <a16:creationId xmlns:a16="http://schemas.microsoft.com/office/drawing/2014/main" id="{00000000-0008-0000-0300-00006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32</xdr:row>
          <xdr:rowOff>133350</xdr:rowOff>
        </xdr:from>
        <xdr:to>
          <xdr:col>0</xdr:col>
          <xdr:colOff>600075</xdr:colOff>
          <xdr:row>32</xdr:row>
          <xdr:rowOff>371475</xdr:rowOff>
        </xdr:to>
        <xdr:sp macro="" textlink="">
          <xdr:nvSpPr>
            <xdr:cNvPr id="4459" name="Check Box 363" hidden="1">
              <a:extLst>
                <a:ext uri="{63B3BB69-23CF-44E3-9099-C40C66FF867C}">
                  <a14:compatExt spid="_x0000_s4459"/>
                </a:ext>
                <a:ext uri="{FF2B5EF4-FFF2-40B4-BE49-F238E27FC236}">
                  <a16:creationId xmlns:a16="http://schemas.microsoft.com/office/drawing/2014/main" id="{00000000-0008-0000-0300-00006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269.xml"/><Relationship Id="rId21" Type="http://schemas.openxmlformats.org/officeDocument/2006/relationships/ctrlProp" Target="../ctrlProps/ctrlProp173.xml"/><Relationship Id="rId42" Type="http://schemas.openxmlformats.org/officeDocument/2006/relationships/ctrlProp" Target="../ctrlProps/ctrlProp194.xml"/><Relationship Id="rId63" Type="http://schemas.openxmlformats.org/officeDocument/2006/relationships/ctrlProp" Target="../ctrlProps/ctrlProp215.xml"/><Relationship Id="rId84" Type="http://schemas.openxmlformats.org/officeDocument/2006/relationships/ctrlProp" Target="../ctrlProps/ctrlProp236.xml"/><Relationship Id="rId138" Type="http://schemas.openxmlformats.org/officeDocument/2006/relationships/ctrlProp" Target="../ctrlProps/ctrlProp290.xml"/><Relationship Id="rId107" Type="http://schemas.openxmlformats.org/officeDocument/2006/relationships/ctrlProp" Target="../ctrlProps/ctrlProp259.xml"/><Relationship Id="rId11" Type="http://schemas.openxmlformats.org/officeDocument/2006/relationships/ctrlProp" Target="../ctrlProps/ctrlProp163.xml"/><Relationship Id="rId32" Type="http://schemas.openxmlformats.org/officeDocument/2006/relationships/ctrlProp" Target="../ctrlProps/ctrlProp184.xml"/><Relationship Id="rId53" Type="http://schemas.openxmlformats.org/officeDocument/2006/relationships/ctrlProp" Target="../ctrlProps/ctrlProp205.xml"/><Relationship Id="rId74" Type="http://schemas.openxmlformats.org/officeDocument/2006/relationships/ctrlProp" Target="../ctrlProps/ctrlProp226.xml"/><Relationship Id="rId128" Type="http://schemas.openxmlformats.org/officeDocument/2006/relationships/ctrlProp" Target="../ctrlProps/ctrlProp280.xml"/><Relationship Id="rId149" Type="http://schemas.openxmlformats.org/officeDocument/2006/relationships/ctrlProp" Target="../ctrlProps/ctrlProp301.xml"/><Relationship Id="rId5" Type="http://schemas.openxmlformats.org/officeDocument/2006/relationships/ctrlProp" Target="../ctrlProps/ctrlProp157.xml"/><Relationship Id="rId95" Type="http://schemas.openxmlformats.org/officeDocument/2006/relationships/ctrlProp" Target="../ctrlProps/ctrlProp247.xml"/><Relationship Id="rId22" Type="http://schemas.openxmlformats.org/officeDocument/2006/relationships/ctrlProp" Target="../ctrlProps/ctrlProp174.xml"/><Relationship Id="rId43" Type="http://schemas.openxmlformats.org/officeDocument/2006/relationships/ctrlProp" Target="../ctrlProps/ctrlProp195.xml"/><Relationship Id="rId64" Type="http://schemas.openxmlformats.org/officeDocument/2006/relationships/ctrlProp" Target="../ctrlProps/ctrlProp216.xml"/><Relationship Id="rId118" Type="http://schemas.openxmlformats.org/officeDocument/2006/relationships/ctrlProp" Target="../ctrlProps/ctrlProp270.xml"/><Relationship Id="rId139" Type="http://schemas.openxmlformats.org/officeDocument/2006/relationships/ctrlProp" Target="../ctrlProps/ctrlProp291.xml"/><Relationship Id="rId80" Type="http://schemas.openxmlformats.org/officeDocument/2006/relationships/ctrlProp" Target="../ctrlProps/ctrlProp232.xml"/><Relationship Id="rId85" Type="http://schemas.openxmlformats.org/officeDocument/2006/relationships/ctrlProp" Target="../ctrlProps/ctrlProp237.xml"/><Relationship Id="rId150" Type="http://schemas.openxmlformats.org/officeDocument/2006/relationships/ctrlProp" Target="../ctrlProps/ctrlProp302.xml"/><Relationship Id="rId155" Type="http://schemas.openxmlformats.org/officeDocument/2006/relationships/ctrlProp" Target="../ctrlProps/ctrlProp307.xml"/><Relationship Id="rId12" Type="http://schemas.openxmlformats.org/officeDocument/2006/relationships/ctrlProp" Target="../ctrlProps/ctrlProp164.xml"/><Relationship Id="rId17" Type="http://schemas.openxmlformats.org/officeDocument/2006/relationships/ctrlProp" Target="../ctrlProps/ctrlProp169.xml"/><Relationship Id="rId33" Type="http://schemas.openxmlformats.org/officeDocument/2006/relationships/ctrlProp" Target="../ctrlProps/ctrlProp185.xml"/><Relationship Id="rId38" Type="http://schemas.openxmlformats.org/officeDocument/2006/relationships/ctrlProp" Target="../ctrlProps/ctrlProp190.xml"/><Relationship Id="rId59" Type="http://schemas.openxmlformats.org/officeDocument/2006/relationships/ctrlProp" Target="../ctrlProps/ctrlProp211.xml"/><Relationship Id="rId103" Type="http://schemas.openxmlformats.org/officeDocument/2006/relationships/ctrlProp" Target="../ctrlProps/ctrlProp255.xml"/><Relationship Id="rId108" Type="http://schemas.openxmlformats.org/officeDocument/2006/relationships/ctrlProp" Target="../ctrlProps/ctrlProp260.xml"/><Relationship Id="rId124" Type="http://schemas.openxmlformats.org/officeDocument/2006/relationships/ctrlProp" Target="../ctrlProps/ctrlProp276.xml"/><Relationship Id="rId129" Type="http://schemas.openxmlformats.org/officeDocument/2006/relationships/ctrlProp" Target="../ctrlProps/ctrlProp281.xml"/><Relationship Id="rId54" Type="http://schemas.openxmlformats.org/officeDocument/2006/relationships/ctrlProp" Target="../ctrlProps/ctrlProp206.xml"/><Relationship Id="rId70" Type="http://schemas.openxmlformats.org/officeDocument/2006/relationships/ctrlProp" Target="../ctrlProps/ctrlProp222.xml"/><Relationship Id="rId75" Type="http://schemas.openxmlformats.org/officeDocument/2006/relationships/ctrlProp" Target="../ctrlProps/ctrlProp227.xml"/><Relationship Id="rId91" Type="http://schemas.openxmlformats.org/officeDocument/2006/relationships/ctrlProp" Target="../ctrlProps/ctrlProp243.xml"/><Relationship Id="rId96" Type="http://schemas.openxmlformats.org/officeDocument/2006/relationships/ctrlProp" Target="../ctrlProps/ctrlProp248.xml"/><Relationship Id="rId140" Type="http://schemas.openxmlformats.org/officeDocument/2006/relationships/ctrlProp" Target="../ctrlProps/ctrlProp292.xml"/><Relationship Id="rId145" Type="http://schemas.openxmlformats.org/officeDocument/2006/relationships/ctrlProp" Target="../ctrlProps/ctrlProp297.xml"/><Relationship Id="rId1" Type="http://schemas.openxmlformats.org/officeDocument/2006/relationships/printerSettings" Target="../printerSettings/printerSettings2.bin"/><Relationship Id="rId6" Type="http://schemas.openxmlformats.org/officeDocument/2006/relationships/ctrlProp" Target="../ctrlProps/ctrlProp158.xml"/><Relationship Id="rId23" Type="http://schemas.openxmlformats.org/officeDocument/2006/relationships/ctrlProp" Target="../ctrlProps/ctrlProp175.xml"/><Relationship Id="rId28" Type="http://schemas.openxmlformats.org/officeDocument/2006/relationships/ctrlProp" Target="../ctrlProps/ctrlProp180.xml"/><Relationship Id="rId49" Type="http://schemas.openxmlformats.org/officeDocument/2006/relationships/ctrlProp" Target="../ctrlProps/ctrlProp201.xml"/><Relationship Id="rId114" Type="http://schemas.openxmlformats.org/officeDocument/2006/relationships/ctrlProp" Target="../ctrlProps/ctrlProp266.xml"/><Relationship Id="rId119" Type="http://schemas.openxmlformats.org/officeDocument/2006/relationships/ctrlProp" Target="../ctrlProps/ctrlProp271.xml"/><Relationship Id="rId44" Type="http://schemas.openxmlformats.org/officeDocument/2006/relationships/ctrlProp" Target="../ctrlProps/ctrlProp196.xml"/><Relationship Id="rId60" Type="http://schemas.openxmlformats.org/officeDocument/2006/relationships/ctrlProp" Target="../ctrlProps/ctrlProp212.xml"/><Relationship Id="rId65" Type="http://schemas.openxmlformats.org/officeDocument/2006/relationships/ctrlProp" Target="../ctrlProps/ctrlProp217.xml"/><Relationship Id="rId81" Type="http://schemas.openxmlformats.org/officeDocument/2006/relationships/ctrlProp" Target="../ctrlProps/ctrlProp233.xml"/><Relationship Id="rId86" Type="http://schemas.openxmlformats.org/officeDocument/2006/relationships/ctrlProp" Target="../ctrlProps/ctrlProp238.xml"/><Relationship Id="rId130" Type="http://schemas.openxmlformats.org/officeDocument/2006/relationships/ctrlProp" Target="../ctrlProps/ctrlProp282.xml"/><Relationship Id="rId135" Type="http://schemas.openxmlformats.org/officeDocument/2006/relationships/ctrlProp" Target="../ctrlProps/ctrlProp287.xml"/><Relationship Id="rId151" Type="http://schemas.openxmlformats.org/officeDocument/2006/relationships/ctrlProp" Target="../ctrlProps/ctrlProp303.xml"/><Relationship Id="rId156" Type="http://schemas.openxmlformats.org/officeDocument/2006/relationships/ctrlProp" Target="../ctrlProps/ctrlProp308.xml"/><Relationship Id="rId13" Type="http://schemas.openxmlformats.org/officeDocument/2006/relationships/ctrlProp" Target="../ctrlProps/ctrlProp165.xml"/><Relationship Id="rId18" Type="http://schemas.openxmlformats.org/officeDocument/2006/relationships/ctrlProp" Target="../ctrlProps/ctrlProp170.xml"/><Relationship Id="rId39" Type="http://schemas.openxmlformats.org/officeDocument/2006/relationships/ctrlProp" Target="../ctrlProps/ctrlProp191.xml"/><Relationship Id="rId109" Type="http://schemas.openxmlformats.org/officeDocument/2006/relationships/ctrlProp" Target="../ctrlProps/ctrlProp261.xml"/><Relationship Id="rId34" Type="http://schemas.openxmlformats.org/officeDocument/2006/relationships/ctrlProp" Target="../ctrlProps/ctrlProp186.xml"/><Relationship Id="rId50" Type="http://schemas.openxmlformats.org/officeDocument/2006/relationships/ctrlProp" Target="../ctrlProps/ctrlProp202.xml"/><Relationship Id="rId55" Type="http://schemas.openxmlformats.org/officeDocument/2006/relationships/ctrlProp" Target="../ctrlProps/ctrlProp207.xml"/><Relationship Id="rId76" Type="http://schemas.openxmlformats.org/officeDocument/2006/relationships/ctrlProp" Target="../ctrlProps/ctrlProp228.xml"/><Relationship Id="rId97" Type="http://schemas.openxmlformats.org/officeDocument/2006/relationships/ctrlProp" Target="../ctrlProps/ctrlProp249.xml"/><Relationship Id="rId104" Type="http://schemas.openxmlformats.org/officeDocument/2006/relationships/ctrlProp" Target="../ctrlProps/ctrlProp256.xml"/><Relationship Id="rId120" Type="http://schemas.openxmlformats.org/officeDocument/2006/relationships/ctrlProp" Target="../ctrlProps/ctrlProp272.xml"/><Relationship Id="rId125" Type="http://schemas.openxmlformats.org/officeDocument/2006/relationships/ctrlProp" Target="../ctrlProps/ctrlProp277.xml"/><Relationship Id="rId141" Type="http://schemas.openxmlformats.org/officeDocument/2006/relationships/ctrlProp" Target="../ctrlProps/ctrlProp293.xml"/><Relationship Id="rId146" Type="http://schemas.openxmlformats.org/officeDocument/2006/relationships/ctrlProp" Target="../ctrlProps/ctrlProp298.xml"/><Relationship Id="rId7" Type="http://schemas.openxmlformats.org/officeDocument/2006/relationships/ctrlProp" Target="../ctrlProps/ctrlProp159.xml"/><Relationship Id="rId71" Type="http://schemas.openxmlformats.org/officeDocument/2006/relationships/ctrlProp" Target="../ctrlProps/ctrlProp223.xml"/><Relationship Id="rId92" Type="http://schemas.openxmlformats.org/officeDocument/2006/relationships/ctrlProp" Target="../ctrlProps/ctrlProp244.xml"/><Relationship Id="rId2" Type="http://schemas.openxmlformats.org/officeDocument/2006/relationships/drawing" Target="../drawings/drawing2.xml"/><Relationship Id="rId29" Type="http://schemas.openxmlformats.org/officeDocument/2006/relationships/ctrlProp" Target="../ctrlProps/ctrlProp181.xml"/><Relationship Id="rId24" Type="http://schemas.openxmlformats.org/officeDocument/2006/relationships/ctrlProp" Target="../ctrlProps/ctrlProp176.xml"/><Relationship Id="rId40" Type="http://schemas.openxmlformats.org/officeDocument/2006/relationships/ctrlProp" Target="../ctrlProps/ctrlProp192.xml"/><Relationship Id="rId45" Type="http://schemas.openxmlformats.org/officeDocument/2006/relationships/ctrlProp" Target="../ctrlProps/ctrlProp197.xml"/><Relationship Id="rId66" Type="http://schemas.openxmlformats.org/officeDocument/2006/relationships/ctrlProp" Target="../ctrlProps/ctrlProp218.xml"/><Relationship Id="rId87" Type="http://schemas.openxmlformats.org/officeDocument/2006/relationships/ctrlProp" Target="../ctrlProps/ctrlProp239.xml"/><Relationship Id="rId110" Type="http://schemas.openxmlformats.org/officeDocument/2006/relationships/ctrlProp" Target="../ctrlProps/ctrlProp262.xml"/><Relationship Id="rId115" Type="http://schemas.openxmlformats.org/officeDocument/2006/relationships/ctrlProp" Target="../ctrlProps/ctrlProp267.xml"/><Relationship Id="rId131" Type="http://schemas.openxmlformats.org/officeDocument/2006/relationships/ctrlProp" Target="../ctrlProps/ctrlProp283.xml"/><Relationship Id="rId136" Type="http://schemas.openxmlformats.org/officeDocument/2006/relationships/ctrlProp" Target="../ctrlProps/ctrlProp288.xml"/><Relationship Id="rId157" Type="http://schemas.openxmlformats.org/officeDocument/2006/relationships/ctrlProp" Target="../ctrlProps/ctrlProp309.xml"/><Relationship Id="rId61" Type="http://schemas.openxmlformats.org/officeDocument/2006/relationships/ctrlProp" Target="../ctrlProps/ctrlProp213.xml"/><Relationship Id="rId82" Type="http://schemas.openxmlformats.org/officeDocument/2006/relationships/ctrlProp" Target="../ctrlProps/ctrlProp234.xml"/><Relationship Id="rId152" Type="http://schemas.openxmlformats.org/officeDocument/2006/relationships/ctrlProp" Target="../ctrlProps/ctrlProp304.xml"/><Relationship Id="rId19" Type="http://schemas.openxmlformats.org/officeDocument/2006/relationships/ctrlProp" Target="../ctrlProps/ctrlProp171.xml"/><Relationship Id="rId14" Type="http://schemas.openxmlformats.org/officeDocument/2006/relationships/ctrlProp" Target="../ctrlProps/ctrlProp166.xml"/><Relationship Id="rId30" Type="http://schemas.openxmlformats.org/officeDocument/2006/relationships/ctrlProp" Target="../ctrlProps/ctrlProp182.xml"/><Relationship Id="rId35" Type="http://schemas.openxmlformats.org/officeDocument/2006/relationships/ctrlProp" Target="../ctrlProps/ctrlProp187.xml"/><Relationship Id="rId56" Type="http://schemas.openxmlformats.org/officeDocument/2006/relationships/ctrlProp" Target="../ctrlProps/ctrlProp208.xml"/><Relationship Id="rId77" Type="http://schemas.openxmlformats.org/officeDocument/2006/relationships/ctrlProp" Target="../ctrlProps/ctrlProp229.xml"/><Relationship Id="rId100" Type="http://schemas.openxmlformats.org/officeDocument/2006/relationships/ctrlProp" Target="../ctrlProps/ctrlProp252.xml"/><Relationship Id="rId105" Type="http://schemas.openxmlformats.org/officeDocument/2006/relationships/ctrlProp" Target="../ctrlProps/ctrlProp257.xml"/><Relationship Id="rId126" Type="http://schemas.openxmlformats.org/officeDocument/2006/relationships/ctrlProp" Target="../ctrlProps/ctrlProp278.xml"/><Relationship Id="rId147" Type="http://schemas.openxmlformats.org/officeDocument/2006/relationships/ctrlProp" Target="../ctrlProps/ctrlProp299.xml"/><Relationship Id="rId8" Type="http://schemas.openxmlformats.org/officeDocument/2006/relationships/ctrlProp" Target="../ctrlProps/ctrlProp160.xml"/><Relationship Id="rId51" Type="http://schemas.openxmlformats.org/officeDocument/2006/relationships/ctrlProp" Target="../ctrlProps/ctrlProp203.xml"/><Relationship Id="rId72" Type="http://schemas.openxmlformats.org/officeDocument/2006/relationships/ctrlProp" Target="../ctrlProps/ctrlProp224.xml"/><Relationship Id="rId93" Type="http://schemas.openxmlformats.org/officeDocument/2006/relationships/ctrlProp" Target="../ctrlProps/ctrlProp245.xml"/><Relationship Id="rId98" Type="http://schemas.openxmlformats.org/officeDocument/2006/relationships/ctrlProp" Target="../ctrlProps/ctrlProp250.xml"/><Relationship Id="rId121" Type="http://schemas.openxmlformats.org/officeDocument/2006/relationships/ctrlProp" Target="../ctrlProps/ctrlProp273.xml"/><Relationship Id="rId142" Type="http://schemas.openxmlformats.org/officeDocument/2006/relationships/ctrlProp" Target="../ctrlProps/ctrlProp294.xml"/><Relationship Id="rId3" Type="http://schemas.openxmlformats.org/officeDocument/2006/relationships/vmlDrawing" Target="../drawings/vmlDrawing2.vml"/><Relationship Id="rId25" Type="http://schemas.openxmlformats.org/officeDocument/2006/relationships/ctrlProp" Target="../ctrlProps/ctrlProp177.xml"/><Relationship Id="rId46" Type="http://schemas.openxmlformats.org/officeDocument/2006/relationships/ctrlProp" Target="../ctrlProps/ctrlProp198.xml"/><Relationship Id="rId67" Type="http://schemas.openxmlformats.org/officeDocument/2006/relationships/ctrlProp" Target="../ctrlProps/ctrlProp219.xml"/><Relationship Id="rId116" Type="http://schemas.openxmlformats.org/officeDocument/2006/relationships/ctrlProp" Target="../ctrlProps/ctrlProp268.xml"/><Relationship Id="rId137" Type="http://schemas.openxmlformats.org/officeDocument/2006/relationships/ctrlProp" Target="../ctrlProps/ctrlProp289.xml"/><Relationship Id="rId158" Type="http://schemas.openxmlformats.org/officeDocument/2006/relationships/ctrlProp" Target="../ctrlProps/ctrlProp310.xml"/><Relationship Id="rId20" Type="http://schemas.openxmlformats.org/officeDocument/2006/relationships/ctrlProp" Target="../ctrlProps/ctrlProp172.xml"/><Relationship Id="rId41" Type="http://schemas.openxmlformats.org/officeDocument/2006/relationships/ctrlProp" Target="../ctrlProps/ctrlProp193.xml"/><Relationship Id="rId62" Type="http://schemas.openxmlformats.org/officeDocument/2006/relationships/ctrlProp" Target="../ctrlProps/ctrlProp214.xml"/><Relationship Id="rId83" Type="http://schemas.openxmlformats.org/officeDocument/2006/relationships/ctrlProp" Target="../ctrlProps/ctrlProp235.xml"/><Relationship Id="rId88" Type="http://schemas.openxmlformats.org/officeDocument/2006/relationships/ctrlProp" Target="../ctrlProps/ctrlProp240.xml"/><Relationship Id="rId111" Type="http://schemas.openxmlformats.org/officeDocument/2006/relationships/ctrlProp" Target="../ctrlProps/ctrlProp263.xml"/><Relationship Id="rId132" Type="http://schemas.openxmlformats.org/officeDocument/2006/relationships/ctrlProp" Target="../ctrlProps/ctrlProp284.xml"/><Relationship Id="rId153" Type="http://schemas.openxmlformats.org/officeDocument/2006/relationships/ctrlProp" Target="../ctrlProps/ctrlProp305.xml"/><Relationship Id="rId15" Type="http://schemas.openxmlformats.org/officeDocument/2006/relationships/ctrlProp" Target="../ctrlProps/ctrlProp167.xml"/><Relationship Id="rId36" Type="http://schemas.openxmlformats.org/officeDocument/2006/relationships/ctrlProp" Target="../ctrlProps/ctrlProp188.xml"/><Relationship Id="rId57" Type="http://schemas.openxmlformats.org/officeDocument/2006/relationships/ctrlProp" Target="../ctrlProps/ctrlProp209.xml"/><Relationship Id="rId106" Type="http://schemas.openxmlformats.org/officeDocument/2006/relationships/ctrlProp" Target="../ctrlProps/ctrlProp258.xml"/><Relationship Id="rId127" Type="http://schemas.openxmlformats.org/officeDocument/2006/relationships/ctrlProp" Target="../ctrlProps/ctrlProp279.xml"/><Relationship Id="rId10" Type="http://schemas.openxmlformats.org/officeDocument/2006/relationships/ctrlProp" Target="../ctrlProps/ctrlProp162.xml"/><Relationship Id="rId31" Type="http://schemas.openxmlformats.org/officeDocument/2006/relationships/ctrlProp" Target="../ctrlProps/ctrlProp183.xml"/><Relationship Id="rId52" Type="http://schemas.openxmlformats.org/officeDocument/2006/relationships/ctrlProp" Target="../ctrlProps/ctrlProp204.xml"/><Relationship Id="rId73" Type="http://schemas.openxmlformats.org/officeDocument/2006/relationships/ctrlProp" Target="../ctrlProps/ctrlProp225.xml"/><Relationship Id="rId78" Type="http://schemas.openxmlformats.org/officeDocument/2006/relationships/ctrlProp" Target="../ctrlProps/ctrlProp230.xml"/><Relationship Id="rId94" Type="http://schemas.openxmlformats.org/officeDocument/2006/relationships/ctrlProp" Target="../ctrlProps/ctrlProp246.xml"/><Relationship Id="rId99" Type="http://schemas.openxmlformats.org/officeDocument/2006/relationships/ctrlProp" Target="../ctrlProps/ctrlProp251.xml"/><Relationship Id="rId101" Type="http://schemas.openxmlformats.org/officeDocument/2006/relationships/ctrlProp" Target="../ctrlProps/ctrlProp253.xml"/><Relationship Id="rId122" Type="http://schemas.openxmlformats.org/officeDocument/2006/relationships/ctrlProp" Target="../ctrlProps/ctrlProp274.xml"/><Relationship Id="rId143" Type="http://schemas.openxmlformats.org/officeDocument/2006/relationships/ctrlProp" Target="../ctrlProps/ctrlProp295.xml"/><Relationship Id="rId148" Type="http://schemas.openxmlformats.org/officeDocument/2006/relationships/ctrlProp" Target="../ctrlProps/ctrlProp300.xml"/><Relationship Id="rId4" Type="http://schemas.openxmlformats.org/officeDocument/2006/relationships/ctrlProp" Target="../ctrlProps/ctrlProp156.xml"/><Relationship Id="rId9" Type="http://schemas.openxmlformats.org/officeDocument/2006/relationships/ctrlProp" Target="../ctrlProps/ctrlProp161.xml"/><Relationship Id="rId26" Type="http://schemas.openxmlformats.org/officeDocument/2006/relationships/ctrlProp" Target="../ctrlProps/ctrlProp178.xml"/><Relationship Id="rId47" Type="http://schemas.openxmlformats.org/officeDocument/2006/relationships/ctrlProp" Target="../ctrlProps/ctrlProp199.xml"/><Relationship Id="rId68" Type="http://schemas.openxmlformats.org/officeDocument/2006/relationships/ctrlProp" Target="../ctrlProps/ctrlProp220.xml"/><Relationship Id="rId89" Type="http://schemas.openxmlformats.org/officeDocument/2006/relationships/ctrlProp" Target="../ctrlProps/ctrlProp241.xml"/><Relationship Id="rId112" Type="http://schemas.openxmlformats.org/officeDocument/2006/relationships/ctrlProp" Target="../ctrlProps/ctrlProp264.xml"/><Relationship Id="rId133" Type="http://schemas.openxmlformats.org/officeDocument/2006/relationships/ctrlProp" Target="../ctrlProps/ctrlProp285.xml"/><Relationship Id="rId154" Type="http://schemas.openxmlformats.org/officeDocument/2006/relationships/ctrlProp" Target="../ctrlProps/ctrlProp306.xml"/><Relationship Id="rId16" Type="http://schemas.openxmlformats.org/officeDocument/2006/relationships/ctrlProp" Target="../ctrlProps/ctrlProp168.xml"/><Relationship Id="rId37" Type="http://schemas.openxmlformats.org/officeDocument/2006/relationships/ctrlProp" Target="../ctrlProps/ctrlProp189.xml"/><Relationship Id="rId58" Type="http://schemas.openxmlformats.org/officeDocument/2006/relationships/ctrlProp" Target="../ctrlProps/ctrlProp210.xml"/><Relationship Id="rId79" Type="http://schemas.openxmlformats.org/officeDocument/2006/relationships/ctrlProp" Target="../ctrlProps/ctrlProp231.xml"/><Relationship Id="rId102" Type="http://schemas.openxmlformats.org/officeDocument/2006/relationships/ctrlProp" Target="../ctrlProps/ctrlProp254.xml"/><Relationship Id="rId123" Type="http://schemas.openxmlformats.org/officeDocument/2006/relationships/ctrlProp" Target="../ctrlProps/ctrlProp275.xml"/><Relationship Id="rId144" Type="http://schemas.openxmlformats.org/officeDocument/2006/relationships/ctrlProp" Target="../ctrlProps/ctrlProp296.xml"/><Relationship Id="rId90" Type="http://schemas.openxmlformats.org/officeDocument/2006/relationships/ctrlProp" Target="../ctrlProps/ctrlProp242.xml"/><Relationship Id="rId27" Type="http://schemas.openxmlformats.org/officeDocument/2006/relationships/ctrlProp" Target="../ctrlProps/ctrlProp179.xml"/><Relationship Id="rId48" Type="http://schemas.openxmlformats.org/officeDocument/2006/relationships/ctrlProp" Target="../ctrlProps/ctrlProp200.xml"/><Relationship Id="rId69" Type="http://schemas.openxmlformats.org/officeDocument/2006/relationships/ctrlProp" Target="../ctrlProps/ctrlProp221.xml"/><Relationship Id="rId113" Type="http://schemas.openxmlformats.org/officeDocument/2006/relationships/ctrlProp" Target="../ctrlProps/ctrlProp265.xml"/><Relationship Id="rId134" Type="http://schemas.openxmlformats.org/officeDocument/2006/relationships/ctrlProp" Target="../ctrlProps/ctrlProp28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320.xml"/><Relationship Id="rId18" Type="http://schemas.openxmlformats.org/officeDocument/2006/relationships/ctrlProp" Target="../ctrlProps/ctrlProp325.xml"/><Relationship Id="rId26" Type="http://schemas.openxmlformats.org/officeDocument/2006/relationships/ctrlProp" Target="../ctrlProps/ctrlProp333.xml"/><Relationship Id="rId3" Type="http://schemas.openxmlformats.org/officeDocument/2006/relationships/vmlDrawing" Target="../drawings/vmlDrawing3.vml"/><Relationship Id="rId21" Type="http://schemas.openxmlformats.org/officeDocument/2006/relationships/ctrlProp" Target="../ctrlProps/ctrlProp328.xml"/><Relationship Id="rId7" Type="http://schemas.openxmlformats.org/officeDocument/2006/relationships/ctrlProp" Target="../ctrlProps/ctrlProp314.xml"/><Relationship Id="rId12" Type="http://schemas.openxmlformats.org/officeDocument/2006/relationships/ctrlProp" Target="../ctrlProps/ctrlProp319.xml"/><Relationship Id="rId17" Type="http://schemas.openxmlformats.org/officeDocument/2006/relationships/ctrlProp" Target="../ctrlProps/ctrlProp324.xml"/><Relationship Id="rId25" Type="http://schemas.openxmlformats.org/officeDocument/2006/relationships/ctrlProp" Target="../ctrlProps/ctrlProp332.xml"/><Relationship Id="rId33" Type="http://schemas.openxmlformats.org/officeDocument/2006/relationships/ctrlProp" Target="../ctrlProps/ctrlProp340.xml"/><Relationship Id="rId2" Type="http://schemas.openxmlformats.org/officeDocument/2006/relationships/drawing" Target="../drawings/drawing4.xml"/><Relationship Id="rId16" Type="http://schemas.openxmlformats.org/officeDocument/2006/relationships/ctrlProp" Target="../ctrlProps/ctrlProp323.xml"/><Relationship Id="rId20" Type="http://schemas.openxmlformats.org/officeDocument/2006/relationships/ctrlProp" Target="../ctrlProps/ctrlProp327.xml"/><Relationship Id="rId29" Type="http://schemas.openxmlformats.org/officeDocument/2006/relationships/ctrlProp" Target="../ctrlProps/ctrlProp336.xml"/><Relationship Id="rId1" Type="http://schemas.openxmlformats.org/officeDocument/2006/relationships/printerSettings" Target="../printerSettings/printerSettings4.bin"/><Relationship Id="rId6" Type="http://schemas.openxmlformats.org/officeDocument/2006/relationships/ctrlProp" Target="../ctrlProps/ctrlProp313.xml"/><Relationship Id="rId11" Type="http://schemas.openxmlformats.org/officeDocument/2006/relationships/ctrlProp" Target="../ctrlProps/ctrlProp318.xml"/><Relationship Id="rId24" Type="http://schemas.openxmlformats.org/officeDocument/2006/relationships/ctrlProp" Target="../ctrlProps/ctrlProp331.xml"/><Relationship Id="rId32" Type="http://schemas.openxmlformats.org/officeDocument/2006/relationships/ctrlProp" Target="../ctrlProps/ctrlProp339.xml"/><Relationship Id="rId5" Type="http://schemas.openxmlformats.org/officeDocument/2006/relationships/ctrlProp" Target="../ctrlProps/ctrlProp312.xml"/><Relationship Id="rId15" Type="http://schemas.openxmlformats.org/officeDocument/2006/relationships/ctrlProp" Target="../ctrlProps/ctrlProp322.xml"/><Relationship Id="rId23" Type="http://schemas.openxmlformats.org/officeDocument/2006/relationships/ctrlProp" Target="../ctrlProps/ctrlProp330.xml"/><Relationship Id="rId28" Type="http://schemas.openxmlformats.org/officeDocument/2006/relationships/ctrlProp" Target="../ctrlProps/ctrlProp335.xml"/><Relationship Id="rId10" Type="http://schemas.openxmlformats.org/officeDocument/2006/relationships/ctrlProp" Target="../ctrlProps/ctrlProp317.xml"/><Relationship Id="rId19" Type="http://schemas.openxmlformats.org/officeDocument/2006/relationships/ctrlProp" Target="../ctrlProps/ctrlProp326.xml"/><Relationship Id="rId31" Type="http://schemas.openxmlformats.org/officeDocument/2006/relationships/ctrlProp" Target="../ctrlProps/ctrlProp338.xml"/><Relationship Id="rId4" Type="http://schemas.openxmlformats.org/officeDocument/2006/relationships/ctrlProp" Target="../ctrlProps/ctrlProp311.xml"/><Relationship Id="rId9" Type="http://schemas.openxmlformats.org/officeDocument/2006/relationships/ctrlProp" Target="../ctrlProps/ctrlProp316.xml"/><Relationship Id="rId14" Type="http://schemas.openxmlformats.org/officeDocument/2006/relationships/ctrlProp" Target="../ctrlProps/ctrlProp321.xml"/><Relationship Id="rId22" Type="http://schemas.openxmlformats.org/officeDocument/2006/relationships/ctrlProp" Target="../ctrlProps/ctrlProp329.xml"/><Relationship Id="rId27" Type="http://schemas.openxmlformats.org/officeDocument/2006/relationships/ctrlProp" Target="../ctrlProps/ctrlProp334.xml"/><Relationship Id="rId30" Type="http://schemas.openxmlformats.org/officeDocument/2006/relationships/ctrlProp" Target="../ctrlProps/ctrlProp337.xml"/><Relationship Id="rId8" Type="http://schemas.openxmlformats.org/officeDocument/2006/relationships/ctrlProp" Target="../ctrlProps/ctrlProp3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N162"/>
  <sheetViews>
    <sheetView view="pageBreakPreview" zoomScale="75" zoomScaleNormal="70" zoomScaleSheetLayoutView="75" workbookViewId="0">
      <selection sqref="A1:J1"/>
    </sheetView>
  </sheetViews>
  <sheetFormatPr defaultColWidth="8.75" defaultRowHeight="120" customHeight="1" x14ac:dyDescent="0.15"/>
  <cols>
    <col min="1" max="1" width="4" style="7" customWidth="1"/>
    <col min="2" max="2" width="17.625" style="1" customWidth="1"/>
    <col min="3" max="3" width="9.125" style="1" customWidth="1"/>
    <col min="4" max="4" width="0.25" style="1" customWidth="1"/>
    <col min="5" max="5" width="34.25" style="3" customWidth="1"/>
    <col min="6" max="6" width="9.375" style="3" bestFit="1" customWidth="1"/>
    <col min="7" max="7" width="9.375" style="3" customWidth="1"/>
    <col min="8" max="8" width="44.75" style="3" customWidth="1"/>
    <col min="9" max="9" width="3.375" style="2" customWidth="1"/>
    <col min="10" max="10" width="28.75" style="3" customWidth="1"/>
    <col min="11" max="11" width="19.125" style="3" customWidth="1"/>
    <col min="12" max="12" width="2.625" style="3" customWidth="1"/>
    <col min="13" max="13" width="43.125" style="3" bestFit="1" customWidth="1"/>
    <col min="14" max="16384" width="8.75" style="1"/>
  </cols>
  <sheetData>
    <row r="1" spans="1:14" ht="39" customHeight="1" thickBot="1" x14ac:dyDescent="0.2">
      <c r="A1" s="116" t="s">
        <v>26</v>
      </c>
      <c r="B1" s="116"/>
      <c r="C1" s="116"/>
      <c r="D1" s="116"/>
      <c r="E1" s="116"/>
      <c r="F1" s="116"/>
      <c r="G1" s="116"/>
      <c r="H1" s="116"/>
      <c r="I1" s="116"/>
      <c r="J1" s="116"/>
      <c r="K1" s="5"/>
      <c r="L1" s="5"/>
      <c r="M1" s="5"/>
    </row>
    <row r="2" spans="1:14" ht="28.5" customHeight="1" thickBot="1" x14ac:dyDescent="0.2">
      <c r="A2" s="5"/>
      <c r="B2" s="132" t="s">
        <v>50</v>
      </c>
      <c r="C2" s="132"/>
      <c r="D2" s="132"/>
      <c r="E2" s="132"/>
      <c r="F2" s="132"/>
      <c r="G2" s="132"/>
      <c r="H2" s="132"/>
      <c r="I2" s="14"/>
      <c r="J2" s="31" t="s">
        <v>283</v>
      </c>
      <c r="K2" s="117"/>
      <c r="L2" s="117"/>
      <c r="M2" s="117"/>
    </row>
    <row r="3" spans="1:14" ht="28.5" customHeight="1" thickBot="1" x14ac:dyDescent="0.2">
      <c r="A3" s="5"/>
      <c r="B3" s="132" t="s">
        <v>45</v>
      </c>
      <c r="C3" s="132"/>
      <c r="D3" s="132"/>
      <c r="E3" s="132"/>
      <c r="F3" s="132"/>
      <c r="G3" s="132"/>
      <c r="H3" s="132"/>
      <c r="I3" s="4"/>
      <c r="J3" s="31" t="s">
        <v>224</v>
      </c>
      <c r="K3" s="126"/>
      <c r="L3" s="126"/>
      <c r="M3" s="126"/>
    </row>
    <row r="4" spans="1:14" ht="9.75" customHeight="1" x14ac:dyDescent="0.15">
      <c r="A4" s="5"/>
      <c r="B4" s="132"/>
      <c r="C4" s="132"/>
      <c r="D4" s="132"/>
      <c r="E4" s="132"/>
      <c r="F4" s="132"/>
      <c r="G4" s="132"/>
      <c r="H4" s="132"/>
      <c r="I4" s="20"/>
      <c r="J4" s="20"/>
      <c r="K4" s="20"/>
      <c r="L4" s="20"/>
      <c r="M4" s="20"/>
    </row>
    <row r="5" spans="1:14" ht="19.5" customHeight="1" thickBot="1" x14ac:dyDescent="0.2">
      <c r="A5" s="5"/>
      <c r="B5" s="4"/>
      <c r="C5" s="6" t="s">
        <v>18</v>
      </c>
      <c r="E5" s="1"/>
      <c r="F5" s="102" t="s">
        <v>23</v>
      </c>
      <c r="G5" s="102"/>
      <c r="H5" s="102"/>
      <c r="L5" s="129"/>
      <c r="M5" s="129"/>
    </row>
    <row r="6" spans="1:14" ht="23.25" customHeight="1" x14ac:dyDescent="0.15">
      <c r="A6" s="5"/>
      <c r="B6" s="4"/>
      <c r="C6" s="6" t="s">
        <v>20</v>
      </c>
      <c r="E6" s="5"/>
      <c r="F6" s="102" t="s">
        <v>24</v>
      </c>
      <c r="G6" s="102"/>
      <c r="H6" s="102"/>
      <c r="J6" s="118" t="s">
        <v>51</v>
      </c>
      <c r="K6" s="119"/>
      <c r="L6" s="92">
        <f>COUNTIF(G13:G69,"○")</f>
        <v>0</v>
      </c>
      <c r="M6" s="93"/>
      <c r="N6" s="86">
        <f>SUM(L6:M8)</f>
        <v>0</v>
      </c>
    </row>
    <row r="7" spans="1:14" ht="23.25" customHeight="1" x14ac:dyDescent="0.15">
      <c r="A7" s="5"/>
      <c r="B7" s="4"/>
      <c r="C7" s="6" t="s">
        <v>21</v>
      </c>
      <c r="E7" s="13"/>
      <c r="F7" s="102" t="s">
        <v>24</v>
      </c>
      <c r="G7" s="102"/>
      <c r="H7" s="102"/>
      <c r="J7" s="120" t="s">
        <v>46</v>
      </c>
      <c r="K7" s="121"/>
      <c r="L7" s="127">
        <f>COUNTIF(G74:G122,"○")</f>
        <v>0</v>
      </c>
      <c r="M7" s="128"/>
      <c r="N7" s="87"/>
    </row>
    <row r="8" spans="1:14" ht="23.25" customHeight="1" thickBot="1" x14ac:dyDescent="0.2">
      <c r="A8" s="5"/>
      <c r="B8" s="4"/>
      <c r="C8" s="6" t="s">
        <v>19</v>
      </c>
      <c r="D8" s="6"/>
      <c r="E8" s="5"/>
      <c r="F8" s="102" t="s">
        <v>24</v>
      </c>
      <c r="G8" s="102"/>
      <c r="H8" s="102"/>
      <c r="J8" s="122" t="s">
        <v>47</v>
      </c>
      <c r="K8" s="123"/>
      <c r="L8" s="90">
        <f>COUNTIF(G123:G160,"○")</f>
        <v>0</v>
      </c>
      <c r="M8" s="91"/>
      <c r="N8" s="87"/>
    </row>
    <row r="9" spans="1:14" ht="23.25" customHeight="1" thickTop="1" thickBot="1" x14ac:dyDescent="0.2">
      <c r="A9" s="5"/>
      <c r="B9" s="4"/>
      <c r="C9" s="6" t="s">
        <v>22</v>
      </c>
      <c r="D9" s="6"/>
      <c r="E9" s="5"/>
      <c r="F9" s="102" t="s">
        <v>27</v>
      </c>
      <c r="G9" s="102"/>
      <c r="H9" s="102"/>
      <c r="I9" s="18"/>
      <c r="J9" s="124" t="s">
        <v>42</v>
      </c>
      <c r="K9" s="125"/>
      <c r="L9" s="94">
        <f>COUNTIF(G13:G160,"○")</f>
        <v>0</v>
      </c>
      <c r="M9" s="95"/>
    </row>
    <row r="10" spans="1:14" ht="18" customHeight="1" x14ac:dyDescent="0.15">
      <c r="A10" s="11"/>
      <c r="B10" s="12"/>
      <c r="C10" s="9"/>
      <c r="D10" s="9"/>
      <c r="E10" s="11"/>
      <c r="F10" s="11"/>
      <c r="G10" s="11"/>
      <c r="H10" s="11"/>
      <c r="I10" s="19"/>
      <c r="J10" s="11"/>
      <c r="K10" s="11"/>
      <c r="L10" s="10"/>
      <c r="M10" s="10"/>
    </row>
    <row r="11" spans="1:14" s="2" customFormat="1" ht="33" customHeight="1" x14ac:dyDescent="0.15">
      <c r="A11" s="103" t="s">
        <v>0</v>
      </c>
      <c r="B11" s="98" t="s">
        <v>1</v>
      </c>
      <c r="C11" s="99"/>
      <c r="D11" s="103"/>
      <c r="E11" s="88" t="s">
        <v>2</v>
      </c>
      <c r="F11" s="88" t="s">
        <v>49</v>
      </c>
      <c r="G11" s="103" t="s">
        <v>44</v>
      </c>
      <c r="H11" s="22" t="s">
        <v>11</v>
      </c>
      <c r="I11" s="98" t="s">
        <v>48</v>
      </c>
      <c r="J11" s="133"/>
      <c r="K11" s="99"/>
      <c r="L11" s="98" t="s">
        <v>17</v>
      </c>
      <c r="M11" s="99"/>
    </row>
    <row r="12" spans="1:14" s="2" customFormat="1" ht="53.25" customHeight="1" x14ac:dyDescent="0.15">
      <c r="A12" s="105"/>
      <c r="B12" s="130"/>
      <c r="C12" s="131"/>
      <c r="D12" s="105"/>
      <c r="E12" s="89"/>
      <c r="F12" s="89"/>
      <c r="G12" s="105"/>
      <c r="H12" s="23" t="s">
        <v>187</v>
      </c>
      <c r="I12" s="134" t="s">
        <v>230</v>
      </c>
      <c r="J12" s="135"/>
      <c r="K12" s="136"/>
      <c r="L12" s="100" t="s">
        <v>184</v>
      </c>
      <c r="M12" s="101"/>
    </row>
    <row r="13" spans="1:14" s="2" customFormat="1" ht="36" customHeight="1" x14ac:dyDescent="0.15">
      <c r="A13" s="84" t="s">
        <v>16</v>
      </c>
      <c r="B13" s="56" t="s">
        <v>6</v>
      </c>
      <c r="C13" s="53"/>
      <c r="D13" s="103"/>
      <c r="E13" s="59"/>
      <c r="F13" s="62" t="s">
        <v>3</v>
      </c>
      <c r="G13" s="65"/>
      <c r="H13" s="96" t="str">
        <f>IF(Sheet1!C12=TRUE,様式第２号ﾁｪｯｸｼｰﾄ!J13,IF(Sheet1!C13=TRUE,J14,IF(Sheet1!C14=TRUE,J15,IF(Sheet1!C15=TRUE,J16,IF(Sheet1!C16=TRUE,#REF!,"")))))</f>
        <v/>
      </c>
      <c r="I13" s="15"/>
      <c r="J13" s="81" t="s">
        <v>52</v>
      </c>
      <c r="K13" s="53"/>
      <c r="L13" s="50" t="s">
        <v>285</v>
      </c>
      <c r="M13" s="53" t="s">
        <v>284</v>
      </c>
    </row>
    <row r="14" spans="1:14" ht="36" customHeight="1" x14ac:dyDescent="0.15">
      <c r="A14" s="82"/>
      <c r="B14" s="57"/>
      <c r="C14" s="54"/>
      <c r="D14" s="104"/>
      <c r="E14" s="60"/>
      <c r="F14" s="63"/>
      <c r="G14" s="66"/>
      <c r="H14" s="97"/>
      <c r="I14" s="17"/>
      <c r="J14" s="71" t="s">
        <v>54</v>
      </c>
      <c r="K14" s="54"/>
      <c r="L14" s="51"/>
      <c r="M14" s="54"/>
    </row>
    <row r="15" spans="1:14" ht="29.25" customHeight="1" x14ac:dyDescent="0.15">
      <c r="A15" s="82"/>
      <c r="B15" s="57"/>
      <c r="C15" s="54"/>
      <c r="D15" s="104"/>
      <c r="E15" s="60"/>
      <c r="F15" s="63"/>
      <c r="G15" s="66"/>
      <c r="H15" s="68" t="s">
        <v>185</v>
      </c>
      <c r="I15" s="17"/>
      <c r="J15" s="71" t="s">
        <v>53</v>
      </c>
      <c r="K15" s="54"/>
      <c r="L15" s="51"/>
      <c r="M15" s="54"/>
    </row>
    <row r="16" spans="1:14" ht="35.25" customHeight="1" x14ac:dyDescent="0.15">
      <c r="A16" s="82"/>
      <c r="B16" s="57"/>
      <c r="C16" s="54"/>
      <c r="D16" s="105"/>
      <c r="E16" s="60"/>
      <c r="F16" s="63"/>
      <c r="G16" s="66"/>
      <c r="H16" s="69"/>
      <c r="I16" s="17"/>
      <c r="J16" s="71" t="s">
        <v>192</v>
      </c>
      <c r="K16" s="54"/>
      <c r="L16" s="51"/>
      <c r="M16" s="54"/>
    </row>
    <row r="17" spans="1:13" s="2" customFormat="1" ht="28.5" customHeight="1" x14ac:dyDescent="0.15">
      <c r="A17" s="82"/>
      <c r="B17" s="56" t="s">
        <v>56</v>
      </c>
      <c r="C17" s="53"/>
      <c r="D17" s="103" t="str">
        <f>Sheet1!M8</f>
        <v>　</v>
      </c>
      <c r="E17" s="59"/>
      <c r="F17" s="62" t="s">
        <v>10</v>
      </c>
      <c r="G17" s="65"/>
      <c r="H17" s="78" t="str">
        <f>IF(Sheet1!D12=TRUE,様式第２号ﾁｪｯｸｼｰﾄ!J17,IF(Sheet1!D13=TRUE,J18,IF(Sheet1!D14=TRUE,J19,IF(Sheet1!D15=TRUE,J20,IF(Sheet1!D16=TRUE,J21,IF(Sheet1!D17=TRUE,J22,IF(Sheet1!D18=TRUE,J23,IF(Sheet1!D19=TRUE,J24,IF(Sheet1!D20=TRUE,J25,"")))))))))</f>
        <v/>
      </c>
      <c r="I17" s="15"/>
      <c r="J17" s="81" t="s">
        <v>70</v>
      </c>
      <c r="K17" s="53"/>
      <c r="L17" s="50" t="s">
        <v>229</v>
      </c>
      <c r="M17" s="53" t="s">
        <v>286</v>
      </c>
    </row>
    <row r="18" spans="1:13" s="2" customFormat="1" ht="28.5" customHeight="1" x14ac:dyDescent="0.15">
      <c r="A18" s="82"/>
      <c r="B18" s="57"/>
      <c r="C18" s="54"/>
      <c r="D18" s="104"/>
      <c r="E18" s="60"/>
      <c r="F18" s="63"/>
      <c r="G18" s="66"/>
      <c r="H18" s="79"/>
      <c r="I18" s="17"/>
      <c r="J18" s="71" t="s">
        <v>57</v>
      </c>
      <c r="K18" s="54"/>
      <c r="L18" s="51"/>
      <c r="M18" s="54"/>
    </row>
    <row r="19" spans="1:13" ht="28.5" customHeight="1" x14ac:dyDescent="0.15">
      <c r="A19" s="82"/>
      <c r="B19" s="57"/>
      <c r="C19" s="54"/>
      <c r="D19" s="104"/>
      <c r="E19" s="60"/>
      <c r="F19" s="63"/>
      <c r="G19" s="66"/>
      <c r="H19" s="79"/>
      <c r="I19" s="17"/>
      <c r="J19" s="71" t="s">
        <v>58</v>
      </c>
      <c r="K19" s="54"/>
      <c r="L19" s="51"/>
      <c r="M19" s="54"/>
    </row>
    <row r="20" spans="1:13" ht="35.25" customHeight="1" x14ac:dyDescent="0.15">
      <c r="A20" s="82"/>
      <c r="B20" s="57"/>
      <c r="C20" s="54"/>
      <c r="D20" s="104"/>
      <c r="E20" s="60"/>
      <c r="F20" s="63"/>
      <c r="G20" s="66"/>
      <c r="H20" s="79"/>
      <c r="I20" s="17"/>
      <c r="J20" s="71" t="s">
        <v>193</v>
      </c>
      <c r="K20" s="54"/>
      <c r="L20" s="51"/>
      <c r="M20" s="54"/>
    </row>
    <row r="21" spans="1:13" ht="29.25" customHeight="1" x14ac:dyDescent="0.15">
      <c r="A21" s="82"/>
      <c r="B21" s="57"/>
      <c r="C21" s="54"/>
      <c r="D21" s="105"/>
      <c r="E21" s="60"/>
      <c r="F21" s="63"/>
      <c r="G21" s="66"/>
      <c r="H21" s="80"/>
      <c r="I21" s="17"/>
      <c r="J21" s="71" t="s">
        <v>59</v>
      </c>
      <c r="K21" s="54"/>
      <c r="L21" s="51"/>
      <c r="M21" s="54"/>
    </row>
    <row r="22" spans="1:13" ht="37.5" customHeight="1" x14ac:dyDescent="0.15">
      <c r="A22" s="82"/>
      <c r="B22" s="57"/>
      <c r="C22" s="54"/>
      <c r="D22" s="26"/>
      <c r="E22" s="60"/>
      <c r="F22" s="63"/>
      <c r="G22" s="66"/>
      <c r="H22" s="68" t="s">
        <v>185</v>
      </c>
      <c r="I22" s="17"/>
      <c r="J22" s="71" t="s">
        <v>225</v>
      </c>
      <c r="K22" s="54"/>
      <c r="L22" s="51"/>
      <c r="M22" s="54"/>
    </row>
    <row r="23" spans="1:13" ht="36" customHeight="1" x14ac:dyDescent="0.15">
      <c r="A23" s="82"/>
      <c r="B23" s="57"/>
      <c r="C23" s="54"/>
      <c r="D23" s="26"/>
      <c r="E23" s="60"/>
      <c r="F23" s="63"/>
      <c r="G23" s="66"/>
      <c r="H23" s="69"/>
      <c r="I23" s="17"/>
      <c r="J23" s="71" t="s">
        <v>226</v>
      </c>
      <c r="K23" s="54"/>
      <c r="L23" s="51"/>
      <c r="M23" s="54"/>
    </row>
    <row r="24" spans="1:13" ht="29.25" customHeight="1" x14ac:dyDescent="0.15">
      <c r="A24" s="82"/>
      <c r="B24" s="57"/>
      <c r="C24" s="54"/>
      <c r="D24" s="26"/>
      <c r="E24" s="60"/>
      <c r="F24" s="63"/>
      <c r="G24" s="66"/>
      <c r="H24" s="69"/>
      <c r="I24" s="17"/>
      <c r="J24" s="71" t="s">
        <v>227</v>
      </c>
      <c r="K24" s="54"/>
      <c r="L24" s="51"/>
      <c r="M24" s="54"/>
    </row>
    <row r="25" spans="1:13" ht="29.25" customHeight="1" x14ac:dyDescent="0.15">
      <c r="A25" s="82"/>
      <c r="B25" s="58"/>
      <c r="C25" s="55"/>
      <c r="D25" s="26"/>
      <c r="E25" s="61"/>
      <c r="F25" s="64"/>
      <c r="G25" s="67"/>
      <c r="H25" s="70"/>
      <c r="I25" s="17"/>
      <c r="J25" s="72" t="s">
        <v>228</v>
      </c>
      <c r="K25" s="55"/>
      <c r="L25" s="52"/>
      <c r="M25" s="55"/>
    </row>
    <row r="26" spans="1:13" s="2" customFormat="1" ht="41.25" customHeight="1" x14ac:dyDescent="0.15">
      <c r="A26" s="82"/>
      <c r="B26" s="56" t="s">
        <v>7</v>
      </c>
      <c r="C26" s="53"/>
      <c r="D26" s="103" t="str">
        <f>Sheet1!N8</f>
        <v>　</v>
      </c>
      <c r="E26" s="113"/>
      <c r="F26" s="62" t="s">
        <v>14</v>
      </c>
      <c r="G26" s="65"/>
      <c r="H26" s="78" t="str">
        <f>IF(Sheet1!E12=TRUE,様式第２号ﾁｪｯｸｼｰﾄ!J26,IF(Sheet1!E13=TRUE,J27,IF(Sheet1!E14=TRUE,J28,IF(Sheet1!E15=TRUE,J29,IF(Sheet1!E16=TRUE,J30,IF(Sheet1!E17=TRUE,J31,""))))))</f>
        <v/>
      </c>
      <c r="I26" s="15"/>
      <c r="J26" s="81" t="s">
        <v>60</v>
      </c>
      <c r="K26" s="53"/>
      <c r="L26" s="50" t="s">
        <v>233</v>
      </c>
      <c r="M26" s="53" t="s">
        <v>287</v>
      </c>
    </row>
    <row r="27" spans="1:13" ht="41.25" customHeight="1" x14ac:dyDescent="0.15">
      <c r="A27" s="82"/>
      <c r="B27" s="57"/>
      <c r="C27" s="54"/>
      <c r="D27" s="104"/>
      <c r="E27" s="114"/>
      <c r="F27" s="63"/>
      <c r="G27" s="66"/>
      <c r="H27" s="79"/>
      <c r="I27" s="17"/>
      <c r="J27" s="71" t="s">
        <v>62</v>
      </c>
      <c r="K27" s="54"/>
      <c r="L27" s="51"/>
      <c r="M27" s="54"/>
    </row>
    <row r="28" spans="1:13" ht="30.75" customHeight="1" x14ac:dyDescent="0.15">
      <c r="A28" s="82"/>
      <c r="B28" s="57"/>
      <c r="C28" s="54"/>
      <c r="D28" s="104"/>
      <c r="E28" s="114"/>
      <c r="F28" s="63"/>
      <c r="G28" s="66"/>
      <c r="H28" s="80"/>
      <c r="I28" s="25"/>
      <c r="J28" s="71" t="s">
        <v>61</v>
      </c>
      <c r="K28" s="54"/>
      <c r="L28" s="51"/>
      <c r="M28" s="54"/>
    </row>
    <row r="29" spans="1:13" ht="36.75" customHeight="1" x14ac:dyDescent="0.15">
      <c r="A29" s="82"/>
      <c r="B29" s="57"/>
      <c r="C29" s="54"/>
      <c r="D29" s="105"/>
      <c r="E29" s="114"/>
      <c r="F29" s="63"/>
      <c r="G29" s="66"/>
      <c r="H29" s="68" t="s">
        <v>185</v>
      </c>
      <c r="I29" s="17"/>
      <c r="J29" s="71" t="s">
        <v>194</v>
      </c>
      <c r="K29" s="54"/>
      <c r="L29" s="51"/>
      <c r="M29" s="54"/>
    </row>
    <row r="30" spans="1:13" ht="36.75" customHeight="1" x14ac:dyDescent="0.15">
      <c r="A30" s="82"/>
      <c r="B30" s="57"/>
      <c r="C30" s="54"/>
      <c r="D30" s="26"/>
      <c r="E30" s="114"/>
      <c r="F30" s="63"/>
      <c r="G30" s="66"/>
      <c r="H30" s="69"/>
      <c r="I30" s="17"/>
      <c r="J30" s="71" t="s">
        <v>231</v>
      </c>
      <c r="K30" s="54"/>
      <c r="L30" s="51"/>
      <c r="M30" s="54"/>
    </row>
    <row r="31" spans="1:13" ht="36.75" customHeight="1" x14ac:dyDescent="0.15">
      <c r="A31" s="82"/>
      <c r="B31" s="58"/>
      <c r="C31" s="55"/>
      <c r="D31" s="30"/>
      <c r="E31" s="115"/>
      <c r="F31" s="64"/>
      <c r="G31" s="67"/>
      <c r="H31" s="70"/>
      <c r="I31" s="16"/>
      <c r="J31" s="72" t="s">
        <v>232</v>
      </c>
      <c r="K31" s="55"/>
      <c r="L31" s="52"/>
      <c r="M31" s="55"/>
    </row>
    <row r="32" spans="1:13" s="2" customFormat="1" ht="42" customHeight="1" x14ac:dyDescent="0.15">
      <c r="A32" s="82" t="s">
        <v>188</v>
      </c>
      <c r="B32" s="56" t="s">
        <v>8</v>
      </c>
      <c r="C32" s="53"/>
      <c r="D32" s="103" t="str">
        <f>Sheet1!O8</f>
        <v>　</v>
      </c>
      <c r="E32" s="62"/>
      <c r="F32" s="137" t="s">
        <v>13</v>
      </c>
      <c r="G32" s="65"/>
      <c r="H32" s="24" t="str">
        <f>IF(Sheet1!F12=TRUE,様式第２号ﾁｪｯｸｼｰﾄ!J32,IF(Sheet1!F13=TRUE,J33,IF(Sheet1!F14=TRUE,J34,"")))</f>
        <v/>
      </c>
      <c r="I32" s="15"/>
      <c r="J32" s="81" t="s">
        <v>63</v>
      </c>
      <c r="K32" s="53"/>
      <c r="L32" s="50" t="s">
        <v>25</v>
      </c>
      <c r="M32" s="53" t="s">
        <v>288</v>
      </c>
    </row>
    <row r="33" spans="1:13" ht="30.75" customHeight="1" x14ac:dyDescent="0.15">
      <c r="A33" s="82"/>
      <c r="B33" s="57"/>
      <c r="C33" s="54"/>
      <c r="D33" s="104"/>
      <c r="E33" s="63"/>
      <c r="F33" s="63"/>
      <c r="G33" s="66"/>
      <c r="H33" s="69" t="s">
        <v>186</v>
      </c>
      <c r="I33" s="17"/>
      <c r="J33" s="71" t="s">
        <v>64</v>
      </c>
      <c r="K33" s="54"/>
      <c r="L33" s="51"/>
      <c r="M33" s="54"/>
    </row>
    <row r="34" spans="1:13" ht="33.75" customHeight="1" x14ac:dyDescent="0.15">
      <c r="A34" s="82"/>
      <c r="B34" s="58"/>
      <c r="C34" s="55"/>
      <c r="D34" s="105"/>
      <c r="E34" s="64"/>
      <c r="F34" s="64"/>
      <c r="G34" s="67"/>
      <c r="H34" s="70"/>
      <c r="I34" s="16"/>
      <c r="J34" s="72" t="s">
        <v>65</v>
      </c>
      <c r="K34" s="55"/>
      <c r="L34" s="52"/>
      <c r="M34" s="55"/>
    </row>
    <row r="35" spans="1:13" s="2" customFormat="1" ht="51" customHeight="1" x14ac:dyDescent="0.15">
      <c r="A35" s="82"/>
      <c r="B35" s="56" t="s">
        <v>66</v>
      </c>
      <c r="C35" s="53"/>
      <c r="D35" s="103" t="str">
        <f>Sheet1!P8</f>
        <v>　</v>
      </c>
      <c r="E35" s="59"/>
      <c r="F35" s="62" t="s">
        <v>5</v>
      </c>
      <c r="G35" s="65"/>
      <c r="H35" s="78" t="str">
        <f>IF(Sheet1!G12=TRUE,様式第２号ﾁｪｯｸｼｰﾄ!J35,IF(Sheet1!G13=TRUE,J36,IF(Sheet1!G14=TRUE,J37,IF(Sheet1!G15=TRUE,J38,IF(Sheet1!G16=TRUE,J39,IF(Sheet1!G17=TRUE,J40,IF(Sheet1!G18=TRUE,J41,"")))))))</f>
        <v/>
      </c>
      <c r="I35" s="15"/>
      <c r="J35" s="81" t="s">
        <v>218</v>
      </c>
      <c r="K35" s="53"/>
      <c r="L35" s="50" t="s">
        <v>279</v>
      </c>
      <c r="M35" s="53" t="s">
        <v>289</v>
      </c>
    </row>
    <row r="36" spans="1:13" s="2" customFormat="1" ht="30.75" customHeight="1" x14ac:dyDescent="0.15">
      <c r="A36" s="82"/>
      <c r="B36" s="57"/>
      <c r="C36" s="54"/>
      <c r="D36" s="104"/>
      <c r="E36" s="60"/>
      <c r="F36" s="63"/>
      <c r="G36" s="66"/>
      <c r="H36" s="79"/>
      <c r="I36" s="17"/>
      <c r="J36" s="71" t="s">
        <v>216</v>
      </c>
      <c r="K36" s="54"/>
      <c r="L36" s="51"/>
      <c r="M36" s="54"/>
    </row>
    <row r="37" spans="1:13" ht="37.5" customHeight="1" x14ac:dyDescent="0.15">
      <c r="A37" s="82"/>
      <c r="B37" s="57"/>
      <c r="C37" s="54"/>
      <c r="D37" s="104"/>
      <c r="E37" s="60"/>
      <c r="F37" s="63"/>
      <c r="G37" s="66"/>
      <c r="H37" s="79"/>
      <c r="I37" s="17"/>
      <c r="J37" s="71" t="s">
        <v>217</v>
      </c>
      <c r="K37" s="54"/>
      <c r="L37" s="51"/>
      <c r="M37" s="54"/>
    </row>
    <row r="38" spans="1:13" ht="30.75" customHeight="1" x14ac:dyDescent="0.15">
      <c r="A38" s="82"/>
      <c r="B38" s="57"/>
      <c r="C38" s="54"/>
      <c r="D38" s="104"/>
      <c r="E38" s="60"/>
      <c r="F38" s="63"/>
      <c r="G38" s="66"/>
      <c r="H38" s="80"/>
      <c r="I38" s="17"/>
      <c r="J38" s="71" t="s">
        <v>67</v>
      </c>
      <c r="K38" s="54"/>
      <c r="L38" s="51"/>
      <c r="M38" s="54"/>
    </row>
    <row r="39" spans="1:13" ht="30.75" customHeight="1" x14ac:dyDescent="0.15">
      <c r="A39" s="82"/>
      <c r="B39" s="57"/>
      <c r="C39" s="54"/>
      <c r="D39" s="105"/>
      <c r="E39" s="60"/>
      <c r="F39" s="63"/>
      <c r="G39" s="66"/>
      <c r="H39" s="68" t="s">
        <v>185</v>
      </c>
      <c r="I39" s="17"/>
      <c r="J39" s="71" t="s">
        <v>68</v>
      </c>
      <c r="K39" s="54"/>
      <c r="L39" s="51"/>
      <c r="M39" s="54"/>
    </row>
    <row r="40" spans="1:13" ht="54" customHeight="1" x14ac:dyDescent="0.15">
      <c r="A40" s="82"/>
      <c r="B40" s="57"/>
      <c r="C40" s="54"/>
      <c r="D40" s="26"/>
      <c r="E40" s="60"/>
      <c r="F40" s="63"/>
      <c r="G40" s="66"/>
      <c r="H40" s="69"/>
      <c r="I40" s="17"/>
      <c r="J40" s="71" t="s">
        <v>234</v>
      </c>
      <c r="K40" s="54"/>
      <c r="L40" s="51"/>
      <c r="M40" s="54"/>
    </row>
    <row r="41" spans="1:13" ht="38.25" customHeight="1" x14ac:dyDescent="0.15">
      <c r="A41" s="82"/>
      <c r="B41" s="58"/>
      <c r="C41" s="55"/>
      <c r="D41" s="26"/>
      <c r="E41" s="61"/>
      <c r="F41" s="64"/>
      <c r="G41" s="67"/>
      <c r="H41" s="70"/>
      <c r="I41" s="17"/>
      <c r="J41" s="72" t="s">
        <v>235</v>
      </c>
      <c r="K41" s="55"/>
      <c r="L41" s="52"/>
      <c r="M41" s="55"/>
    </row>
    <row r="42" spans="1:13" s="2" customFormat="1" ht="30.75" customHeight="1" x14ac:dyDescent="0.15">
      <c r="A42" s="82"/>
      <c r="B42" s="56" t="s">
        <v>69</v>
      </c>
      <c r="C42" s="53"/>
      <c r="D42" s="103" t="str">
        <f>Sheet1!Q8</f>
        <v>　</v>
      </c>
      <c r="E42" s="59"/>
      <c r="F42" s="62" t="s">
        <v>4</v>
      </c>
      <c r="G42" s="65"/>
      <c r="H42" s="96" t="str">
        <f>IF(Sheet1!H12=TRUE,様式第２号ﾁｪｯｸｼｰﾄ!J42,IF(Sheet1!H13=TRUE,J43,IF(Sheet1!H14=TRUE,J44,IF(Sheet1!H15=TRUE,J45,IF(Sheet1!H16=TRUE,J46,IF(Sheet1!H17=TRUE,J47,IF(Sheet1!H18=TRUE,J48,IF(Sheet1!H19=TRUE,J49,IF(Sheet1!H20=TRUE,J50,IF(Sheet1!H21=TRUE,J51,IF(Sheet1!H22=TRUE,J52,"")))))))))))</f>
        <v/>
      </c>
      <c r="I42" s="15"/>
      <c r="J42" s="81" t="s">
        <v>220</v>
      </c>
      <c r="K42" s="53"/>
      <c r="L42" s="50" t="s">
        <v>292</v>
      </c>
      <c r="M42" s="53" t="s">
        <v>312</v>
      </c>
    </row>
    <row r="43" spans="1:13" s="2" customFormat="1" ht="41.25" customHeight="1" x14ac:dyDescent="0.15">
      <c r="A43" s="82"/>
      <c r="B43" s="57"/>
      <c r="C43" s="54"/>
      <c r="D43" s="104"/>
      <c r="E43" s="60"/>
      <c r="F43" s="63"/>
      <c r="G43" s="66"/>
      <c r="H43" s="97"/>
      <c r="I43" s="17"/>
      <c r="J43" s="71" t="s">
        <v>221</v>
      </c>
      <c r="K43" s="54"/>
      <c r="L43" s="51"/>
      <c r="M43" s="54"/>
    </row>
    <row r="44" spans="1:13" s="2" customFormat="1" ht="27.75" customHeight="1" x14ac:dyDescent="0.15">
      <c r="A44" s="82"/>
      <c r="B44" s="57"/>
      <c r="C44" s="54"/>
      <c r="D44" s="104"/>
      <c r="E44" s="60"/>
      <c r="F44" s="63"/>
      <c r="G44" s="66"/>
      <c r="H44" s="97"/>
      <c r="I44" s="17"/>
      <c r="J44" s="71" t="s">
        <v>222</v>
      </c>
      <c r="K44" s="54"/>
      <c r="L44" s="51"/>
      <c r="M44" s="54"/>
    </row>
    <row r="45" spans="1:13" s="2" customFormat="1" ht="38.25" customHeight="1" x14ac:dyDescent="0.15">
      <c r="A45" s="82"/>
      <c r="B45" s="57"/>
      <c r="C45" s="54"/>
      <c r="D45" s="104"/>
      <c r="E45" s="60"/>
      <c r="F45" s="63"/>
      <c r="G45" s="66"/>
      <c r="H45" s="97"/>
      <c r="I45" s="17"/>
      <c r="J45" s="71" t="s">
        <v>223</v>
      </c>
      <c r="K45" s="54"/>
      <c r="L45" s="51"/>
      <c r="M45" s="54"/>
    </row>
    <row r="46" spans="1:13" ht="30.75" customHeight="1" x14ac:dyDescent="0.15">
      <c r="A46" s="82"/>
      <c r="B46" s="57"/>
      <c r="C46" s="54"/>
      <c r="D46" s="104"/>
      <c r="E46" s="60"/>
      <c r="F46" s="63"/>
      <c r="G46" s="66"/>
      <c r="H46" s="97"/>
      <c r="I46" s="17"/>
      <c r="J46" s="71" t="s">
        <v>71</v>
      </c>
      <c r="K46" s="54"/>
      <c r="L46" s="51"/>
      <c r="M46" s="54"/>
    </row>
    <row r="47" spans="1:13" ht="30.75" customHeight="1" x14ac:dyDescent="0.15">
      <c r="A47" s="82"/>
      <c r="B47" s="57"/>
      <c r="C47" s="54"/>
      <c r="D47" s="104"/>
      <c r="E47" s="60"/>
      <c r="F47" s="63"/>
      <c r="G47" s="66"/>
      <c r="H47" s="68" t="s">
        <v>185</v>
      </c>
      <c r="I47" s="17"/>
      <c r="J47" s="71" t="s">
        <v>72</v>
      </c>
      <c r="K47" s="54"/>
      <c r="L47" s="51"/>
      <c r="M47" s="54"/>
    </row>
    <row r="48" spans="1:13" ht="30.75" customHeight="1" x14ac:dyDescent="0.15">
      <c r="A48" s="82"/>
      <c r="B48" s="57"/>
      <c r="C48" s="54"/>
      <c r="D48" s="105"/>
      <c r="E48" s="60"/>
      <c r="F48" s="63"/>
      <c r="G48" s="66"/>
      <c r="H48" s="69"/>
      <c r="I48" s="17"/>
      <c r="J48" s="71" t="s">
        <v>195</v>
      </c>
      <c r="K48" s="54"/>
      <c r="L48" s="51"/>
      <c r="M48" s="54"/>
    </row>
    <row r="49" spans="1:13" ht="30.75" customHeight="1" x14ac:dyDescent="0.15">
      <c r="A49" s="82"/>
      <c r="B49" s="57"/>
      <c r="C49" s="54"/>
      <c r="D49" s="26"/>
      <c r="E49" s="60"/>
      <c r="F49" s="63"/>
      <c r="G49" s="66"/>
      <c r="H49" s="69"/>
      <c r="I49" s="17"/>
      <c r="J49" s="71" t="s">
        <v>236</v>
      </c>
      <c r="K49" s="54"/>
      <c r="L49" s="51"/>
      <c r="M49" s="54"/>
    </row>
    <row r="50" spans="1:13" ht="41.25" customHeight="1" x14ac:dyDescent="0.15">
      <c r="A50" s="82"/>
      <c r="B50" s="57"/>
      <c r="C50" s="54"/>
      <c r="D50" s="26"/>
      <c r="E50" s="60"/>
      <c r="F50" s="63"/>
      <c r="G50" s="66"/>
      <c r="H50" s="69"/>
      <c r="I50" s="17"/>
      <c r="J50" s="71" t="s">
        <v>237</v>
      </c>
      <c r="K50" s="54"/>
      <c r="L50" s="51"/>
      <c r="M50" s="54"/>
    </row>
    <row r="51" spans="1:13" ht="34.5" customHeight="1" x14ac:dyDescent="0.15">
      <c r="A51" s="82"/>
      <c r="B51" s="57"/>
      <c r="C51" s="54"/>
      <c r="D51" s="26"/>
      <c r="E51" s="60"/>
      <c r="F51" s="63"/>
      <c r="G51" s="66"/>
      <c r="H51" s="69"/>
      <c r="I51" s="17"/>
      <c r="J51" s="71" t="s">
        <v>290</v>
      </c>
      <c r="K51" s="54"/>
      <c r="L51" s="51"/>
      <c r="M51" s="54"/>
    </row>
    <row r="52" spans="1:13" ht="41.25" customHeight="1" x14ac:dyDescent="0.15">
      <c r="A52" s="82"/>
      <c r="B52" s="58"/>
      <c r="C52" s="55"/>
      <c r="D52" s="26"/>
      <c r="E52" s="61"/>
      <c r="F52" s="64"/>
      <c r="G52" s="67"/>
      <c r="H52" s="70"/>
      <c r="I52" s="17"/>
      <c r="J52" s="72" t="s">
        <v>291</v>
      </c>
      <c r="K52" s="55"/>
      <c r="L52" s="52"/>
      <c r="M52" s="55"/>
    </row>
    <row r="53" spans="1:13" s="2" customFormat="1" ht="40.5" customHeight="1" x14ac:dyDescent="0.15">
      <c r="A53" s="82"/>
      <c r="B53" s="56" t="s">
        <v>73</v>
      </c>
      <c r="C53" s="53"/>
      <c r="D53" s="103"/>
      <c r="E53" s="59"/>
      <c r="F53" s="62" t="s">
        <v>15</v>
      </c>
      <c r="G53" s="65"/>
      <c r="H53" s="78" t="str">
        <f>IF(Sheet1!I12=TRUE,様式第２号ﾁｪｯｸｼｰﾄ!J53,IF(Sheet1!I13=TRUE,J54,IF(Sheet1!I14=TRUE,J55,IF(Sheet1!I15=TRUE,J56,""))))</f>
        <v/>
      </c>
      <c r="I53" s="15"/>
      <c r="J53" s="81" t="s">
        <v>74</v>
      </c>
      <c r="K53" s="53"/>
      <c r="L53" s="50" t="s">
        <v>239</v>
      </c>
      <c r="M53" s="53" t="s">
        <v>293</v>
      </c>
    </row>
    <row r="54" spans="1:13" ht="39" customHeight="1" x14ac:dyDescent="0.15">
      <c r="A54" s="82"/>
      <c r="B54" s="57"/>
      <c r="C54" s="54"/>
      <c r="D54" s="104"/>
      <c r="E54" s="60"/>
      <c r="F54" s="63"/>
      <c r="G54" s="66"/>
      <c r="H54" s="80"/>
      <c r="I54" s="17"/>
      <c r="J54" s="71" t="s">
        <v>75</v>
      </c>
      <c r="K54" s="54"/>
      <c r="L54" s="51"/>
      <c r="M54" s="54"/>
    </row>
    <row r="55" spans="1:13" ht="39.75" customHeight="1" x14ac:dyDescent="0.15">
      <c r="A55" s="82"/>
      <c r="B55" s="57"/>
      <c r="C55" s="54"/>
      <c r="D55" s="105"/>
      <c r="E55" s="60"/>
      <c r="F55" s="63"/>
      <c r="G55" s="66"/>
      <c r="H55" s="68" t="s">
        <v>186</v>
      </c>
      <c r="I55" s="17"/>
      <c r="J55" s="71" t="s">
        <v>219</v>
      </c>
      <c r="K55" s="54"/>
      <c r="L55" s="51"/>
      <c r="M55" s="54"/>
    </row>
    <row r="56" spans="1:13" ht="38.25" customHeight="1" x14ac:dyDescent="0.15">
      <c r="A56" s="82"/>
      <c r="B56" s="58"/>
      <c r="C56" s="55"/>
      <c r="D56" s="30"/>
      <c r="E56" s="61"/>
      <c r="F56" s="64"/>
      <c r="G56" s="67"/>
      <c r="H56" s="70"/>
      <c r="I56" s="16"/>
      <c r="J56" s="72" t="s">
        <v>238</v>
      </c>
      <c r="K56" s="55"/>
      <c r="L56" s="52"/>
      <c r="M56" s="55"/>
    </row>
    <row r="57" spans="1:13" s="2" customFormat="1" ht="55.5" customHeight="1" x14ac:dyDescent="0.15">
      <c r="A57" s="82" t="s">
        <v>51</v>
      </c>
      <c r="B57" s="56" t="s">
        <v>76</v>
      </c>
      <c r="C57" s="53"/>
      <c r="D57" s="103" t="str">
        <f>Sheet1!R8</f>
        <v>　</v>
      </c>
      <c r="E57" s="62"/>
      <c r="F57" s="62" t="s">
        <v>3</v>
      </c>
      <c r="G57" s="65"/>
      <c r="H57" s="78" t="str">
        <f>IF(Sheet1!J12=TRUE,様式第２号ﾁｪｯｸｼｰﾄ!J57,IF(Sheet1!J13=TRUE,J58,IF(Sheet1!J14=TRUE,J59,IF(Sheet1!J15=TRUE,J60,IF(Sheet1!J16=TRUE,J61,IF(Sheet1!J17=TRUE,J62,IF(Sheet1!J18=TRUE,J63,"")))))))</f>
        <v/>
      </c>
      <c r="I57" s="15"/>
      <c r="J57" s="81" t="s">
        <v>77</v>
      </c>
      <c r="K57" s="53"/>
      <c r="L57" s="50" t="s">
        <v>241</v>
      </c>
      <c r="M57" s="53" t="s">
        <v>294</v>
      </c>
    </row>
    <row r="58" spans="1:13" s="2" customFormat="1" ht="32.25" customHeight="1" x14ac:dyDescent="0.15">
      <c r="A58" s="82"/>
      <c r="B58" s="57"/>
      <c r="C58" s="54"/>
      <c r="D58" s="104"/>
      <c r="E58" s="63"/>
      <c r="F58" s="63"/>
      <c r="G58" s="66"/>
      <c r="H58" s="79"/>
      <c r="I58" s="17"/>
      <c r="J58" s="71" t="s">
        <v>78</v>
      </c>
      <c r="K58" s="54"/>
      <c r="L58" s="51"/>
      <c r="M58" s="54"/>
    </row>
    <row r="59" spans="1:13" s="2" customFormat="1" ht="38.25" customHeight="1" x14ac:dyDescent="0.15">
      <c r="A59" s="82"/>
      <c r="B59" s="57"/>
      <c r="C59" s="54"/>
      <c r="D59" s="104"/>
      <c r="E59" s="63"/>
      <c r="F59" s="63"/>
      <c r="G59" s="66"/>
      <c r="H59" s="79"/>
      <c r="I59" s="17"/>
      <c r="J59" s="71" t="s">
        <v>79</v>
      </c>
      <c r="K59" s="54"/>
      <c r="L59" s="51"/>
      <c r="M59" s="54"/>
    </row>
    <row r="60" spans="1:13" s="2" customFormat="1" ht="30.75" customHeight="1" x14ac:dyDescent="0.15">
      <c r="A60" s="82"/>
      <c r="B60" s="57"/>
      <c r="C60" s="54"/>
      <c r="D60" s="104"/>
      <c r="E60" s="63"/>
      <c r="F60" s="63"/>
      <c r="G60" s="66"/>
      <c r="H60" s="80"/>
      <c r="I60" s="17"/>
      <c r="J60" s="71" t="s">
        <v>80</v>
      </c>
      <c r="K60" s="54"/>
      <c r="L60" s="51"/>
      <c r="M60" s="54"/>
    </row>
    <row r="61" spans="1:13" s="2" customFormat="1" ht="41.25" customHeight="1" x14ac:dyDescent="0.15">
      <c r="A61" s="82"/>
      <c r="B61" s="57"/>
      <c r="C61" s="54"/>
      <c r="D61" s="104"/>
      <c r="E61" s="63"/>
      <c r="F61" s="63"/>
      <c r="G61" s="66"/>
      <c r="H61" s="68" t="s">
        <v>185</v>
      </c>
      <c r="I61" s="17"/>
      <c r="J61" s="71" t="s">
        <v>196</v>
      </c>
      <c r="K61" s="54"/>
      <c r="L61" s="51"/>
      <c r="M61" s="54"/>
    </row>
    <row r="62" spans="1:13" ht="37.5" customHeight="1" x14ac:dyDescent="0.15">
      <c r="A62" s="82"/>
      <c r="B62" s="57"/>
      <c r="C62" s="54"/>
      <c r="D62" s="105"/>
      <c r="E62" s="63"/>
      <c r="F62" s="63"/>
      <c r="G62" s="66"/>
      <c r="H62" s="69"/>
      <c r="I62" s="17"/>
      <c r="J62" s="71" t="s">
        <v>81</v>
      </c>
      <c r="K62" s="54"/>
      <c r="L62" s="51"/>
      <c r="M62" s="54"/>
    </row>
    <row r="63" spans="1:13" ht="37.5" customHeight="1" x14ac:dyDescent="0.15">
      <c r="A63" s="82"/>
      <c r="B63" s="58"/>
      <c r="C63" s="55"/>
      <c r="D63" s="26"/>
      <c r="E63" s="64"/>
      <c r="F63" s="64"/>
      <c r="G63" s="67"/>
      <c r="H63" s="70"/>
      <c r="I63" s="17"/>
      <c r="J63" s="72" t="s">
        <v>240</v>
      </c>
      <c r="K63" s="55"/>
      <c r="L63" s="52"/>
      <c r="M63" s="55"/>
    </row>
    <row r="64" spans="1:13" s="2" customFormat="1" ht="36" customHeight="1" x14ac:dyDescent="0.15">
      <c r="A64" s="82"/>
      <c r="B64" s="56" t="s">
        <v>82</v>
      </c>
      <c r="C64" s="53"/>
      <c r="D64" s="103" t="str">
        <f>Sheet1!S8</f>
        <v>　</v>
      </c>
      <c r="E64" s="106"/>
      <c r="F64" s="62" t="s">
        <v>83</v>
      </c>
      <c r="G64" s="65"/>
      <c r="H64" s="78" t="str">
        <f>IF(Sheet1!K12=TRUE,様式第２号ﾁｪｯｸｼｰﾄ!J64,IF(Sheet1!K13=TRUE,J65,IF(Sheet1!K14=TRUE,J66,"")))</f>
        <v/>
      </c>
      <c r="I64" s="15"/>
      <c r="J64" s="81" t="s">
        <v>84</v>
      </c>
      <c r="K64" s="53"/>
      <c r="L64" s="50" t="s">
        <v>87</v>
      </c>
      <c r="M64" s="53" t="s">
        <v>86</v>
      </c>
    </row>
    <row r="65" spans="1:13" s="2" customFormat="1" ht="30.75" customHeight="1" x14ac:dyDescent="0.15">
      <c r="A65" s="82"/>
      <c r="B65" s="57"/>
      <c r="C65" s="54"/>
      <c r="D65" s="104"/>
      <c r="E65" s="107"/>
      <c r="F65" s="63"/>
      <c r="G65" s="66"/>
      <c r="H65" s="80"/>
      <c r="I65" s="17"/>
      <c r="J65" s="71" t="s">
        <v>85</v>
      </c>
      <c r="K65" s="54"/>
      <c r="L65" s="51"/>
      <c r="M65" s="54"/>
    </row>
    <row r="66" spans="1:13" ht="72.75" customHeight="1" x14ac:dyDescent="0.15">
      <c r="A66" s="82"/>
      <c r="B66" s="58"/>
      <c r="C66" s="55"/>
      <c r="D66" s="105"/>
      <c r="E66" s="108"/>
      <c r="F66" s="64"/>
      <c r="G66" s="67"/>
      <c r="H66" s="27" t="s">
        <v>186</v>
      </c>
      <c r="I66" s="17"/>
      <c r="J66" s="72" t="s">
        <v>197</v>
      </c>
      <c r="K66" s="55"/>
      <c r="L66" s="52"/>
      <c r="M66" s="55"/>
    </row>
    <row r="67" spans="1:13" s="2" customFormat="1" ht="30.75" customHeight="1" x14ac:dyDescent="0.15">
      <c r="A67" s="82"/>
      <c r="B67" s="56" t="s">
        <v>88</v>
      </c>
      <c r="C67" s="53"/>
      <c r="D67" s="103"/>
      <c r="E67" s="73"/>
      <c r="F67" s="62" t="s">
        <v>89</v>
      </c>
      <c r="G67" s="65"/>
      <c r="H67" s="78" t="str">
        <f>IF(Sheet1!L12=TRUE,様式第２号ﾁｪｯｸｼｰﾄ!J67,IF(Sheet1!L13=TRUE,J68,IF(Sheet1!L14=TRUE,J69,IF(Sheet1!L15=TRUE,J70,IF(Sheet1!L16=TRUE,J71,IF(Sheet1!L17=TRUE,J72,IF(Sheet1!L18=TRUE,J73,"")))))))</f>
        <v/>
      </c>
      <c r="I67" s="15"/>
      <c r="J67" s="81" t="s">
        <v>90</v>
      </c>
      <c r="K67" s="53"/>
      <c r="L67" s="50" t="s">
        <v>246</v>
      </c>
      <c r="M67" s="53" t="s">
        <v>295</v>
      </c>
    </row>
    <row r="68" spans="1:13" s="2" customFormat="1" ht="39" customHeight="1" x14ac:dyDescent="0.15">
      <c r="A68" s="82"/>
      <c r="B68" s="57"/>
      <c r="C68" s="54"/>
      <c r="D68" s="104"/>
      <c r="E68" s="74"/>
      <c r="F68" s="63"/>
      <c r="G68" s="66"/>
      <c r="H68" s="79"/>
      <c r="I68" s="17"/>
      <c r="J68" s="71" t="s">
        <v>198</v>
      </c>
      <c r="K68" s="54"/>
      <c r="L68" s="51"/>
      <c r="M68" s="54"/>
    </row>
    <row r="69" spans="1:13" ht="37.5" customHeight="1" x14ac:dyDescent="0.15">
      <c r="A69" s="82"/>
      <c r="B69" s="57"/>
      <c r="C69" s="54"/>
      <c r="D69" s="105"/>
      <c r="E69" s="74"/>
      <c r="F69" s="63"/>
      <c r="G69" s="66"/>
      <c r="H69" s="79"/>
      <c r="I69" s="17"/>
      <c r="J69" s="71" t="s">
        <v>183</v>
      </c>
      <c r="K69" s="54"/>
      <c r="L69" s="51"/>
      <c r="M69" s="54"/>
    </row>
    <row r="70" spans="1:13" ht="33.75" customHeight="1" x14ac:dyDescent="0.15">
      <c r="A70" s="82"/>
      <c r="B70" s="57"/>
      <c r="C70" s="54"/>
      <c r="D70" s="26"/>
      <c r="E70" s="74"/>
      <c r="F70" s="63"/>
      <c r="G70" s="66"/>
      <c r="H70" s="80"/>
      <c r="I70" s="17"/>
      <c r="J70" s="71" t="s">
        <v>242</v>
      </c>
      <c r="K70" s="54"/>
      <c r="L70" s="51"/>
      <c r="M70" s="54"/>
    </row>
    <row r="71" spans="1:13" ht="38.25" customHeight="1" x14ac:dyDescent="0.15">
      <c r="A71" s="82"/>
      <c r="B71" s="57"/>
      <c r="C71" s="54"/>
      <c r="D71" s="26"/>
      <c r="E71" s="74"/>
      <c r="F71" s="63"/>
      <c r="G71" s="66"/>
      <c r="H71" s="69" t="s">
        <v>186</v>
      </c>
      <c r="I71" s="17"/>
      <c r="J71" s="71" t="s">
        <v>243</v>
      </c>
      <c r="K71" s="54"/>
      <c r="L71" s="51"/>
      <c r="M71" s="54"/>
    </row>
    <row r="72" spans="1:13" ht="38.25" customHeight="1" x14ac:dyDescent="0.15">
      <c r="A72" s="82"/>
      <c r="B72" s="57"/>
      <c r="C72" s="54"/>
      <c r="D72" s="26"/>
      <c r="E72" s="74"/>
      <c r="F72" s="63"/>
      <c r="G72" s="66"/>
      <c r="H72" s="69"/>
      <c r="I72" s="17"/>
      <c r="J72" s="71" t="s">
        <v>244</v>
      </c>
      <c r="K72" s="54"/>
      <c r="L72" s="51"/>
      <c r="M72" s="54"/>
    </row>
    <row r="73" spans="1:13" ht="38.25" customHeight="1" x14ac:dyDescent="0.15">
      <c r="A73" s="83"/>
      <c r="B73" s="58"/>
      <c r="C73" s="55"/>
      <c r="D73" s="26"/>
      <c r="E73" s="75"/>
      <c r="F73" s="64"/>
      <c r="G73" s="67"/>
      <c r="H73" s="70"/>
      <c r="I73" s="17"/>
      <c r="J73" s="72" t="s">
        <v>245</v>
      </c>
      <c r="K73" s="55"/>
      <c r="L73" s="52"/>
      <c r="M73" s="55"/>
    </row>
    <row r="74" spans="1:13" s="2" customFormat="1" ht="35.25" customHeight="1" x14ac:dyDescent="0.15">
      <c r="A74" s="84" t="s">
        <v>181</v>
      </c>
      <c r="B74" s="56" t="s">
        <v>91</v>
      </c>
      <c r="C74" s="53"/>
      <c r="D74" s="103"/>
      <c r="E74" s="73"/>
      <c r="F74" s="62" t="s">
        <v>92</v>
      </c>
      <c r="G74" s="65"/>
      <c r="H74" s="78" t="str">
        <f>IF(Sheet1!C32=TRUE,様式第２号ﾁｪｯｸｼｰﾄ!J74,IF(Sheet1!C33=TRUE,J75,IF(Sheet1!C34=TRUE,J76,IF(Sheet1!C35=TRUE,J77,""))))</f>
        <v/>
      </c>
      <c r="I74" s="15"/>
      <c r="J74" s="81" t="s">
        <v>93</v>
      </c>
      <c r="K74" s="53"/>
      <c r="L74" s="50" t="s">
        <v>280</v>
      </c>
      <c r="M74" s="53" t="s">
        <v>296</v>
      </c>
    </row>
    <row r="75" spans="1:13" s="2" customFormat="1" ht="30.75" customHeight="1" x14ac:dyDescent="0.15">
      <c r="A75" s="82"/>
      <c r="B75" s="57"/>
      <c r="C75" s="54"/>
      <c r="D75" s="104"/>
      <c r="E75" s="74"/>
      <c r="F75" s="63"/>
      <c r="G75" s="66"/>
      <c r="H75" s="80"/>
      <c r="I75" s="17"/>
      <c r="J75" s="71" t="s">
        <v>180</v>
      </c>
      <c r="K75" s="54"/>
      <c r="L75" s="51"/>
      <c r="M75" s="54"/>
    </row>
    <row r="76" spans="1:13" ht="44.25" customHeight="1" x14ac:dyDescent="0.15">
      <c r="A76" s="82"/>
      <c r="B76" s="57"/>
      <c r="C76" s="54"/>
      <c r="D76" s="105"/>
      <c r="E76" s="74"/>
      <c r="F76" s="63"/>
      <c r="G76" s="66"/>
      <c r="H76" s="68" t="s">
        <v>186</v>
      </c>
      <c r="I76" s="17"/>
      <c r="J76" s="71" t="s">
        <v>199</v>
      </c>
      <c r="K76" s="54"/>
      <c r="L76" s="51"/>
      <c r="M76" s="54"/>
    </row>
    <row r="77" spans="1:13" ht="44.25" customHeight="1" x14ac:dyDescent="0.15">
      <c r="A77" s="82"/>
      <c r="B77" s="58"/>
      <c r="C77" s="55"/>
      <c r="D77" s="30"/>
      <c r="E77" s="75"/>
      <c r="F77" s="64"/>
      <c r="G77" s="67"/>
      <c r="H77" s="70"/>
      <c r="I77" s="16"/>
      <c r="J77" s="72" t="s">
        <v>247</v>
      </c>
      <c r="K77" s="55"/>
      <c r="L77" s="52"/>
      <c r="M77" s="55"/>
    </row>
    <row r="78" spans="1:13" s="2" customFormat="1" ht="49.5" customHeight="1" x14ac:dyDescent="0.15">
      <c r="A78" s="82" t="s">
        <v>46</v>
      </c>
      <c r="B78" s="56" t="s">
        <v>94</v>
      </c>
      <c r="C78" s="53"/>
      <c r="D78" s="103"/>
      <c r="E78" s="106"/>
      <c r="F78" s="62" t="s">
        <v>95</v>
      </c>
      <c r="G78" s="65"/>
      <c r="H78" s="24" t="str">
        <f>IF(Sheet1!D32=TRUE,様式第２号ﾁｪｯｸｼｰﾄ!J78,IF(Sheet1!D33=TRUE,J79,""))</f>
        <v/>
      </c>
      <c r="I78" s="15"/>
      <c r="J78" s="81" t="s">
        <v>96</v>
      </c>
      <c r="K78" s="53"/>
      <c r="L78" s="50" t="s">
        <v>248</v>
      </c>
      <c r="M78" s="53" t="s">
        <v>297</v>
      </c>
    </row>
    <row r="79" spans="1:13" ht="73.5" customHeight="1" x14ac:dyDescent="0.15">
      <c r="A79" s="82"/>
      <c r="B79" s="58"/>
      <c r="C79" s="55"/>
      <c r="D79" s="105"/>
      <c r="E79" s="108"/>
      <c r="F79" s="64"/>
      <c r="G79" s="67"/>
      <c r="H79" s="27" t="s">
        <v>186</v>
      </c>
      <c r="I79" s="17"/>
      <c r="J79" s="72" t="s">
        <v>200</v>
      </c>
      <c r="K79" s="55"/>
      <c r="L79" s="52"/>
      <c r="M79" s="55"/>
    </row>
    <row r="80" spans="1:13" s="2" customFormat="1" ht="53.25" customHeight="1" x14ac:dyDescent="0.15">
      <c r="A80" s="82"/>
      <c r="B80" s="56" t="s">
        <v>97</v>
      </c>
      <c r="C80" s="53"/>
      <c r="D80" s="103"/>
      <c r="E80" s="73"/>
      <c r="F80" s="62" t="s">
        <v>98</v>
      </c>
      <c r="G80" s="65"/>
      <c r="H80" s="78" t="str">
        <f>IF(Sheet1!E32=TRUE,様式第２号ﾁｪｯｸｼｰﾄ!J80,IF(Sheet1!E33=TRUE,J81,IF(Sheet1!E34=TRUE,J82,IF(Sheet1!E35=TRUE,J83,IF(Sheet1!E36=TRUE,J84,"")))))</f>
        <v/>
      </c>
      <c r="I80" s="15"/>
      <c r="J80" s="81" t="s">
        <v>99</v>
      </c>
      <c r="K80" s="53"/>
      <c r="L80" s="50" t="s">
        <v>252</v>
      </c>
      <c r="M80" s="53" t="s">
        <v>298</v>
      </c>
    </row>
    <row r="81" spans="1:13" ht="39.75" customHeight="1" x14ac:dyDescent="0.15">
      <c r="A81" s="82"/>
      <c r="B81" s="57"/>
      <c r="C81" s="54"/>
      <c r="D81" s="105"/>
      <c r="E81" s="74"/>
      <c r="F81" s="63"/>
      <c r="G81" s="66"/>
      <c r="H81" s="80"/>
      <c r="I81" s="17"/>
      <c r="J81" s="71" t="s">
        <v>201</v>
      </c>
      <c r="K81" s="54"/>
      <c r="L81" s="51"/>
      <c r="M81" s="54"/>
    </row>
    <row r="82" spans="1:13" ht="39.75" customHeight="1" x14ac:dyDescent="0.15">
      <c r="A82" s="82"/>
      <c r="B82" s="57"/>
      <c r="C82" s="54"/>
      <c r="D82" s="26"/>
      <c r="E82" s="74"/>
      <c r="F82" s="63"/>
      <c r="G82" s="66"/>
      <c r="H82" s="69" t="s">
        <v>186</v>
      </c>
      <c r="I82" s="17"/>
      <c r="J82" s="71" t="s">
        <v>249</v>
      </c>
      <c r="K82" s="54"/>
      <c r="L82" s="51"/>
      <c r="M82" s="54"/>
    </row>
    <row r="83" spans="1:13" ht="39.75" customHeight="1" x14ac:dyDescent="0.15">
      <c r="A83" s="82"/>
      <c r="B83" s="57"/>
      <c r="C83" s="54"/>
      <c r="D83" s="26"/>
      <c r="E83" s="74"/>
      <c r="F83" s="63"/>
      <c r="G83" s="66"/>
      <c r="H83" s="69"/>
      <c r="I83" s="17"/>
      <c r="J83" s="71" t="s">
        <v>250</v>
      </c>
      <c r="K83" s="54"/>
      <c r="L83" s="51"/>
      <c r="M83" s="54"/>
    </row>
    <row r="84" spans="1:13" ht="39.75" customHeight="1" x14ac:dyDescent="0.15">
      <c r="A84" s="82"/>
      <c r="B84" s="58"/>
      <c r="C84" s="55"/>
      <c r="D84" s="26"/>
      <c r="E84" s="75"/>
      <c r="F84" s="64"/>
      <c r="G84" s="67"/>
      <c r="H84" s="70"/>
      <c r="I84" s="17"/>
      <c r="J84" s="72" t="s">
        <v>251</v>
      </c>
      <c r="K84" s="55"/>
      <c r="L84" s="52"/>
      <c r="M84" s="55"/>
    </row>
    <row r="85" spans="1:13" s="2" customFormat="1" ht="39" customHeight="1" x14ac:dyDescent="0.15">
      <c r="A85" s="82"/>
      <c r="B85" s="56" t="s">
        <v>100</v>
      </c>
      <c r="C85" s="53"/>
      <c r="D85" s="103"/>
      <c r="E85" s="73"/>
      <c r="F85" s="62" t="s">
        <v>101</v>
      </c>
      <c r="G85" s="65"/>
      <c r="H85" s="78" t="str">
        <f>IF(Sheet1!F32=TRUE,様式第２号ﾁｪｯｸｼｰﾄ!J85,IF(Sheet1!F33=TRUE,J86,IF(Sheet1!F34=TRUE,J87,IF(Sheet1!F35=TRUE,J88,IF(Sheet1!F36=TRUE,J89,IF(Sheet1!F37=TRUE,J90,""))))))</f>
        <v/>
      </c>
      <c r="I85" s="15"/>
      <c r="J85" s="81" t="s">
        <v>102</v>
      </c>
      <c r="K85" s="53"/>
      <c r="L85" s="50" t="s">
        <v>255</v>
      </c>
      <c r="M85" s="53" t="s">
        <v>299</v>
      </c>
    </row>
    <row r="86" spans="1:13" s="2" customFormat="1" ht="40.5" customHeight="1" x14ac:dyDescent="0.15">
      <c r="A86" s="82"/>
      <c r="B86" s="57"/>
      <c r="C86" s="54"/>
      <c r="D86" s="104"/>
      <c r="E86" s="74"/>
      <c r="F86" s="63"/>
      <c r="G86" s="66"/>
      <c r="H86" s="79"/>
      <c r="I86" s="17"/>
      <c r="J86" s="71" t="s">
        <v>103</v>
      </c>
      <c r="K86" s="54"/>
      <c r="L86" s="51"/>
      <c r="M86" s="54"/>
    </row>
    <row r="87" spans="1:13" s="2" customFormat="1" ht="34.5" customHeight="1" x14ac:dyDescent="0.15">
      <c r="A87" s="82"/>
      <c r="B87" s="57"/>
      <c r="C87" s="54"/>
      <c r="D87" s="104"/>
      <c r="E87" s="74"/>
      <c r="F87" s="63"/>
      <c r="G87" s="66"/>
      <c r="H87" s="80"/>
      <c r="I87" s="17"/>
      <c r="J87" s="71" t="s">
        <v>202</v>
      </c>
      <c r="K87" s="54"/>
      <c r="L87" s="51"/>
      <c r="M87" s="54"/>
    </row>
    <row r="88" spans="1:13" ht="34.5" customHeight="1" x14ac:dyDescent="0.15">
      <c r="A88" s="82"/>
      <c r="B88" s="57"/>
      <c r="C88" s="54"/>
      <c r="D88" s="105"/>
      <c r="E88" s="74"/>
      <c r="F88" s="63"/>
      <c r="G88" s="66"/>
      <c r="H88" s="68" t="s">
        <v>185</v>
      </c>
      <c r="I88" s="17"/>
      <c r="J88" s="71" t="s">
        <v>104</v>
      </c>
      <c r="K88" s="54"/>
      <c r="L88" s="51"/>
      <c r="M88" s="54"/>
    </row>
    <row r="89" spans="1:13" ht="34.5" customHeight="1" x14ac:dyDescent="0.15">
      <c r="A89" s="82"/>
      <c r="B89" s="57"/>
      <c r="C89" s="54"/>
      <c r="D89" s="26"/>
      <c r="E89" s="74"/>
      <c r="F89" s="63"/>
      <c r="G89" s="66"/>
      <c r="H89" s="69"/>
      <c r="I89" s="17"/>
      <c r="J89" s="71" t="s">
        <v>253</v>
      </c>
      <c r="K89" s="54"/>
      <c r="L89" s="51"/>
      <c r="M89" s="54"/>
    </row>
    <row r="90" spans="1:13" ht="34.5" customHeight="1" x14ac:dyDescent="0.15">
      <c r="A90" s="82"/>
      <c r="B90" s="58"/>
      <c r="C90" s="55"/>
      <c r="D90" s="26"/>
      <c r="E90" s="75"/>
      <c r="F90" s="64"/>
      <c r="G90" s="67"/>
      <c r="H90" s="70"/>
      <c r="I90" s="17"/>
      <c r="J90" s="72" t="s">
        <v>254</v>
      </c>
      <c r="K90" s="55"/>
      <c r="L90" s="52"/>
      <c r="M90" s="55"/>
    </row>
    <row r="91" spans="1:13" s="2" customFormat="1" ht="30.75" customHeight="1" x14ac:dyDescent="0.15">
      <c r="A91" s="82"/>
      <c r="B91" s="56" t="s">
        <v>105</v>
      </c>
      <c r="C91" s="53"/>
      <c r="D91" s="103"/>
      <c r="E91" s="73"/>
      <c r="F91" s="62" t="s">
        <v>106</v>
      </c>
      <c r="G91" s="65"/>
      <c r="H91" s="78" t="str">
        <f>IF(Sheet1!G32=TRUE,様式第２号ﾁｪｯｸｼｰﾄ!J91,IF(Sheet1!G33=TRUE,J92,IF(Sheet1!G34=TRUE,J93,IF(Sheet1!G35=TRUE,J94,""))))</f>
        <v/>
      </c>
      <c r="I91" s="15"/>
      <c r="J91" s="81" t="s">
        <v>107</v>
      </c>
      <c r="K91" s="53"/>
      <c r="L91" s="50" t="s">
        <v>257</v>
      </c>
      <c r="M91" s="53" t="s">
        <v>300</v>
      </c>
    </row>
    <row r="92" spans="1:13" s="2" customFormat="1" ht="36" customHeight="1" x14ac:dyDescent="0.15">
      <c r="A92" s="82"/>
      <c r="B92" s="57"/>
      <c r="C92" s="54"/>
      <c r="D92" s="104"/>
      <c r="E92" s="74"/>
      <c r="F92" s="63"/>
      <c r="G92" s="66"/>
      <c r="H92" s="80"/>
      <c r="I92" s="17"/>
      <c r="J92" s="71" t="s">
        <v>108</v>
      </c>
      <c r="K92" s="54"/>
      <c r="L92" s="51"/>
      <c r="M92" s="54"/>
    </row>
    <row r="93" spans="1:13" ht="45.75" customHeight="1" x14ac:dyDescent="0.15">
      <c r="A93" s="82"/>
      <c r="B93" s="57"/>
      <c r="C93" s="54"/>
      <c r="D93" s="105"/>
      <c r="E93" s="74"/>
      <c r="F93" s="63"/>
      <c r="G93" s="66"/>
      <c r="H93" s="68" t="s">
        <v>186</v>
      </c>
      <c r="I93" s="17"/>
      <c r="J93" s="71" t="s">
        <v>203</v>
      </c>
      <c r="K93" s="54"/>
      <c r="L93" s="51"/>
      <c r="M93" s="54"/>
    </row>
    <row r="94" spans="1:13" ht="45.75" customHeight="1" x14ac:dyDescent="0.15">
      <c r="A94" s="82"/>
      <c r="B94" s="58"/>
      <c r="C94" s="55"/>
      <c r="D94" s="30"/>
      <c r="E94" s="75"/>
      <c r="F94" s="64"/>
      <c r="G94" s="67"/>
      <c r="H94" s="70"/>
      <c r="I94" s="16"/>
      <c r="J94" s="76" t="s">
        <v>256</v>
      </c>
      <c r="K94" s="77"/>
      <c r="L94" s="52"/>
      <c r="M94" s="55"/>
    </row>
    <row r="95" spans="1:13" s="2" customFormat="1" ht="37.5" customHeight="1" x14ac:dyDescent="0.15">
      <c r="A95" s="82" t="s">
        <v>46</v>
      </c>
      <c r="B95" s="56" t="s">
        <v>109</v>
      </c>
      <c r="C95" s="53"/>
      <c r="D95" s="103"/>
      <c r="E95" s="73"/>
      <c r="F95" s="62" t="s">
        <v>110</v>
      </c>
      <c r="G95" s="65"/>
      <c r="H95" s="78" t="str">
        <f>IF(Sheet1!H32=TRUE,様式第２号ﾁｪｯｸｼｰﾄ!J95,IF(Sheet1!H33=TRUE,J96,IF(Sheet1!H34=TRUE,J97,IF(Sheet1!H35=TRUE,J98,IF(Sheet1!H36=TRUE,J99,IF(Sheet1!H37=TRUE,J100,""))))))</f>
        <v/>
      </c>
      <c r="I95" s="15"/>
      <c r="J95" s="81" t="s">
        <v>111</v>
      </c>
      <c r="K95" s="53"/>
      <c r="L95" s="50" t="s">
        <v>302</v>
      </c>
      <c r="M95" s="53" t="s">
        <v>313</v>
      </c>
    </row>
    <row r="96" spans="1:13" s="2" customFormat="1" ht="37.5" customHeight="1" x14ac:dyDescent="0.15">
      <c r="A96" s="82"/>
      <c r="B96" s="57"/>
      <c r="C96" s="54"/>
      <c r="D96" s="104"/>
      <c r="E96" s="74"/>
      <c r="F96" s="63"/>
      <c r="G96" s="66"/>
      <c r="H96" s="79"/>
      <c r="I96" s="17"/>
      <c r="J96" s="71" t="s">
        <v>112</v>
      </c>
      <c r="K96" s="54"/>
      <c r="L96" s="51"/>
      <c r="M96" s="54"/>
    </row>
    <row r="97" spans="1:13" ht="44.25" customHeight="1" x14ac:dyDescent="0.15">
      <c r="A97" s="82"/>
      <c r="B97" s="57"/>
      <c r="C97" s="54"/>
      <c r="D97" s="105"/>
      <c r="E97" s="74"/>
      <c r="F97" s="63"/>
      <c r="G97" s="66"/>
      <c r="H97" s="80"/>
      <c r="I97" s="17"/>
      <c r="J97" s="71" t="s">
        <v>113</v>
      </c>
      <c r="K97" s="54"/>
      <c r="L97" s="51"/>
      <c r="M97" s="54"/>
    </row>
    <row r="98" spans="1:13" ht="44.25" customHeight="1" x14ac:dyDescent="0.15">
      <c r="A98" s="82"/>
      <c r="B98" s="57"/>
      <c r="C98" s="54"/>
      <c r="D98" s="26"/>
      <c r="E98" s="74"/>
      <c r="F98" s="63"/>
      <c r="G98" s="66"/>
      <c r="H98" s="69" t="s">
        <v>186</v>
      </c>
      <c r="I98" s="17"/>
      <c r="J98" s="71" t="s">
        <v>258</v>
      </c>
      <c r="K98" s="54"/>
      <c r="L98" s="51"/>
      <c r="M98" s="54"/>
    </row>
    <row r="99" spans="1:13" ht="44.25" customHeight="1" x14ac:dyDescent="0.15">
      <c r="A99" s="82"/>
      <c r="B99" s="57"/>
      <c r="C99" s="54"/>
      <c r="D99" s="26"/>
      <c r="E99" s="74"/>
      <c r="F99" s="63"/>
      <c r="G99" s="66"/>
      <c r="H99" s="69"/>
      <c r="I99" s="17"/>
      <c r="J99" s="71" t="s">
        <v>259</v>
      </c>
      <c r="K99" s="54"/>
      <c r="L99" s="51"/>
      <c r="M99" s="54"/>
    </row>
    <row r="100" spans="1:13" ht="44.25" customHeight="1" x14ac:dyDescent="0.15">
      <c r="A100" s="82"/>
      <c r="B100" s="58"/>
      <c r="C100" s="55"/>
      <c r="D100" s="26"/>
      <c r="E100" s="75"/>
      <c r="F100" s="64"/>
      <c r="G100" s="67"/>
      <c r="H100" s="70"/>
      <c r="I100" s="17"/>
      <c r="J100" s="72" t="s">
        <v>301</v>
      </c>
      <c r="K100" s="55"/>
      <c r="L100" s="52"/>
      <c r="M100" s="55"/>
    </row>
    <row r="101" spans="1:13" s="2" customFormat="1" ht="39.75" customHeight="1" x14ac:dyDescent="0.15">
      <c r="A101" s="82"/>
      <c r="B101" s="56" t="s">
        <v>114</v>
      </c>
      <c r="C101" s="53"/>
      <c r="D101" s="103"/>
      <c r="E101" s="73"/>
      <c r="F101" s="62" t="s">
        <v>115</v>
      </c>
      <c r="G101" s="65"/>
      <c r="H101" s="24" t="str">
        <f>IF(Sheet1!I32=TRUE,様式第２号ﾁｪｯｸｼｰﾄ!J101,IF(Sheet1!I33=TRUE,J102,IF(Sheet1!I34=TRUE,J103,"")))</f>
        <v/>
      </c>
      <c r="I101" s="15"/>
      <c r="J101" s="81" t="s">
        <v>116</v>
      </c>
      <c r="K101" s="53"/>
      <c r="L101" s="50" t="s">
        <v>261</v>
      </c>
      <c r="M101" s="53" t="s">
        <v>303</v>
      </c>
    </row>
    <row r="102" spans="1:13" ht="44.25" customHeight="1" x14ac:dyDescent="0.15">
      <c r="A102" s="82"/>
      <c r="B102" s="57"/>
      <c r="C102" s="54"/>
      <c r="D102" s="105"/>
      <c r="E102" s="74"/>
      <c r="F102" s="63"/>
      <c r="G102" s="66"/>
      <c r="H102" s="69" t="s">
        <v>186</v>
      </c>
      <c r="I102" s="17"/>
      <c r="J102" s="71" t="s">
        <v>117</v>
      </c>
      <c r="K102" s="54"/>
      <c r="L102" s="51"/>
      <c r="M102" s="54"/>
    </row>
    <row r="103" spans="1:13" ht="44.25" customHeight="1" x14ac:dyDescent="0.15">
      <c r="A103" s="82"/>
      <c r="B103" s="58"/>
      <c r="C103" s="55"/>
      <c r="D103" s="26"/>
      <c r="E103" s="75"/>
      <c r="F103" s="64"/>
      <c r="G103" s="67"/>
      <c r="H103" s="70"/>
      <c r="I103" s="17"/>
      <c r="J103" s="72" t="s">
        <v>260</v>
      </c>
      <c r="K103" s="55"/>
      <c r="L103" s="52"/>
      <c r="M103" s="55"/>
    </row>
    <row r="104" spans="1:13" s="2" customFormat="1" ht="36.75" customHeight="1" x14ac:dyDescent="0.15">
      <c r="A104" s="82"/>
      <c r="B104" s="56" t="s">
        <v>118</v>
      </c>
      <c r="C104" s="53"/>
      <c r="D104" s="103"/>
      <c r="E104" s="73"/>
      <c r="F104" s="62" t="s">
        <v>119</v>
      </c>
      <c r="G104" s="65"/>
      <c r="H104" s="78" t="str">
        <f>IF(Sheet1!J32=TRUE,様式第２号ﾁｪｯｸｼｰﾄ!J104,IF(Sheet1!J33=TRUE,J105,IF(Sheet1!J34=TRUE,J106,IF(Sheet1!J35=TRUE,J107,IF(Sheet1!J36=TRUE,J108,IF(Sheet1!J37=TRUE,J109,IF(Sheet1!J38=TRUE,J110,"")))))))</f>
        <v/>
      </c>
      <c r="I104" s="15"/>
      <c r="J104" s="81" t="s">
        <v>120</v>
      </c>
      <c r="K104" s="53"/>
      <c r="L104" s="50" t="s">
        <v>264</v>
      </c>
      <c r="M104" s="53" t="s">
        <v>304</v>
      </c>
    </row>
    <row r="105" spans="1:13" s="2" customFormat="1" ht="36.75" customHeight="1" x14ac:dyDescent="0.15">
      <c r="A105" s="82"/>
      <c r="B105" s="57"/>
      <c r="C105" s="54"/>
      <c r="D105" s="104"/>
      <c r="E105" s="74"/>
      <c r="F105" s="63"/>
      <c r="G105" s="66"/>
      <c r="H105" s="79"/>
      <c r="I105" s="17"/>
      <c r="J105" s="71" t="s">
        <v>121</v>
      </c>
      <c r="K105" s="54"/>
      <c r="L105" s="51"/>
      <c r="M105" s="54"/>
    </row>
    <row r="106" spans="1:13" s="2" customFormat="1" ht="36.75" customHeight="1" x14ac:dyDescent="0.15">
      <c r="A106" s="82"/>
      <c r="B106" s="57"/>
      <c r="C106" s="54"/>
      <c r="D106" s="104"/>
      <c r="E106" s="74"/>
      <c r="F106" s="63"/>
      <c r="G106" s="66"/>
      <c r="H106" s="80"/>
      <c r="I106" s="17"/>
      <c r="J106" s="71" t="s">
        <v>204</v>
      </c>
      <c r="K106" s="54"/>
      <c r="L106" s="51"/>
      <c r="M106" s="54"/>
    </row>
    <row r="107" spans="1:13" s="2" customFormat="1" ht="33.75" customHeight="1" x14ac:dyDescent="0.15">
      <c r="A107" s="82"/>
      <c r="B107" s="57"/>
      <c r="C107" s="54"/>
      <c r="D107" s="104"/>
      <c r="E107" s="74"/>
      <c r="F107" s="63"/>
      <c r="G107" s="66"/>
      <c r="H107" s="68" t="s">
        <v>185</v>
      </c>
      <c r="I107" s="17"/>
      <c r="J107" s="71" t="s">
        <v>122</v>
      </c>
      <c r="K107" s="54"/>
      <c r="L107" s="51"/>
      <c r="M107" s="54"/>
    </row>
    <row r="108" spans="1:13" ht="28.5" customHeight="1" x14ac:dyDescent="0.15">
      <c r="A108" s="82"/>
      <c r="B108" s="57"/>
      <c r="C108" s="54"/>
      <c r="D108" s="105"/>
      <c r="E108" s="74"/>
      <c r="F108" s="63"/>
      <c r="G108" s="66"/>
      <c r="H108" s="69"/>
      <c r="I108" s="17"/>
      <c r="J108" s="71" t="s">
        <v>123</v>
      </c>
      <c r="K108" s="54"/>
      <c r="L108" s="51"/>
      <c r="M108" s="54"/>
    </row>
    <row r="109" spans="1:13" ht="28.5" customHeight="1" x14ac:dyDescent="0.15">
      <c r="A109" s="82"/>
      <c r="B109" s="57"/>
      <c r="C109" s="54"/>
      <c r="D109" s="26"/>
      <c r="E109" s="74"/>
      <c r="F109" s="63"/>
      <c r="G109" s="66"/>
      <c r="H109" s="69"/>
      <c r="I109" s="17"/>
      <c r="J109" s="71" t="s">
        <v>262</v>
      </c>
      <c r="K109" s="54"/>
      <c r="L109" s="51"/>
      <c r="M109" s="54"/>
    </row>
    <row r="110" spans="1:13" ht="28.5" customHeight="1" x14ac:dyDescent="0.15">
      <c r="A110" s="82"/>
      <c r="B110" s="58"/>
      <c r="C110" s="55"/>
      <c r="D110" s="26"/>
      <c r="E110" s="75"/>
      <c r="F110" s="64"/>
      <c r="G110" s="67"/>
      <c r="H110" s="70"/>
      <c r="I110" s="17"/>
      <c r="J110" s="72" t="s">
        <v>263</v>
      </c>
      <c r="K110" s="55"/>
      <c r="L110" s="52"/>
      <c r="M110" s="55"/>
    </row>
    <row r="111" spans="1:13" s="2" customFormat="1" ht="35.1" customHeight="1" x14ac:dyDescent="0.15">
      <c r="A111" s="82"/>
      <c r="B111" s="56" t="s">
        <v>125</v>
      </c>
      <c r="C111" s="53"/>
      <c r="D111" s="103"/>
      <c r="E111" s="73"/>
      <c r="F111" s="62" t="s">
        <v>126</v>
      </c>
      <c r="G111" s="65"/>
      <c r="H111" s="78" t="str">
        <f>IF(Sheet1!K32=TRUE,様式第２号ﾁｪｯｸｼｰﾄ!J111,IF(Sheet1!K33=TRUE,J112,IF(Sheet1!K34=TRUE,J113,IF(Sheet1!K35=TRUE,J114,IF(Sheet1!K36=TRUE,J115,"")))))</f>
        <v/>
      </c>
      <c r="I111" s="15"/>
      <c r="J111" s="138" t="s">
        <v>127</v>
      </c>
      <c r="K111" s="139"/>
      <c r="L111" s="50" t="s">
        <v>124</v>
      </c>
      <c r="M111" s="53" t="s">
        <v>305</v>
      </c>
    </row>
    <row r="112" spans="1:13" s="2" customFormat="1" ht="30.75" customHeight="1" x14ac:dyDescent="0.15">
      <c r="A112" s="82"/>
      <c r="B112" s="57"/>
      <c r="C112" s="54"/>
      <c r="D112" s="104"/>
      <c r="E112" s="74"/>
      <c r="F112" s="63"/>
      <c r="G112" s="66"/>
      <c r="H112" s="80"/>
      <c r="I112" s="17"/>
      <c r="J112" s="71" t="s">
        <v>128</v>
      </c>
      <c r="K112" s="54"/>
      <c r="L112" s="51"/>
      <c r="M112" s="54"/>
    </row>
    <row r="113" spans="1:13" ht="36" customHeight="1" x14ac:dyDescent="0.15">
      <c r="A113" s="82"/>
      <c r="B113" s="57"/>
      <c r="C113" s="54"/>
      <c r="D113" s="105"/>
      <c r="E113" s="74"/>
      <c r="F113" s="63"/>
      <c r="G113" s="66"/>
      <c r="H113" s="68" t="s">
        <v>186</v>
      </c>
      <c r="I113" s="17"/>
      <c r="J113" s="71" t="s">
        <v>129</v>
      </c>
      <c r="K113" s="54"/>
      <c r="L113" s="51"/>
      <c r="M113" s="54"/>
    </row>
    <row r="114" spans="1:13" ht="36" customHeight="1" x14ac:dyDescent="0.15">
      <c r="A114" s="82"/>
      <c r="B114" s="57"/>
      <c r="C114" s="54"/>
      <c r="D114" s="26"/>
      <c r="E114" s="74"/>
      <c r="F114" s="63"/>
      <c r="G114" s="66"/>
      <c r="H114" s="69"/>
      <c r="I114" s="17"/>
      <c r="J114" s="71" t="s">
        <v>265</v>
      </c>
      <c r="K114" s="54"/>
      <c r="L114" s="51"/>
      <c r="M114" s="54"/>
    </row>
    <row r="115" spans="1:13" ht="36" customHeight="1" x14ac:dyDescent="0.15">
      <c r="A115" s="82"/>
      <c r="B115" s="58"/>
      <c r="C115" s="55"/>
      <c r="D115" s="30"/>
      <c r="E115" s="75"/>
      <c r="F115" s="64"/>
      <c r="G115" s="67"/>
      <c r="H115" s="70"/>
      <c r="I115" s="16"/>
      <c r="J115" s="72" t="s">
        <v>266</v>
      </c>
      <c r="K115" s="55"/>
      <c r="L115" s="52"/>
      <c r="M115" s="55"/>
    </row>
    <row r="116" spans="1:13" s="2" customFormat="1" ht="45.75" customHeight="1" x14ac:dyDescent="0.15">
      <c r="A116" s="82" t="s">
        <v>189</v>
      </c>
      <c r="B116" s="56" t="s">
        <v>130</v>
      </c>
      <c r="C116" s="53"/>
      <c r="D116" s="103"/>
      <c r="E116" s="106"/>
      <c r="F116" s="62" t="s">
        <v>131</v>
      </c>
      <c r="G116" s="65"/>
      <c r="H116" s="78" t="str">
        <f>IF(Sheet1!L32=TRUE,様式第２号ﾁｪｯｸｼｰﾄ!J116,IF(Sheet1!L33=TRUE,J117,IF(Sheet1!L34=TRUE,J118,IF(Sheet1!L35=TRUE,J119,""))))</f>
        <v/>
      </c>
      <c r="I116" s="15"/>
      <c r="J116" s="81" t="s">
        <v>132</v>
      </c>
      <c r="K116" s="53"/>
      <c r="L116" s="50" t="s">
        <v>213</v>
      </c>
      <c r="M116" s="53" t="s">
        <v>136</v>
      </c>
    </row>
    <row r="117" spans="1:13" s="2" customFormat="1" ht="45.75" customHeight="1" x14ac:dyDescent="0.15">
      <c r="A117" s="82"/>
      <c r="B117" s="57"/>
      <c r="C117" s="54"/>
      <c r="D117" s="104"/>
      <c r="E117" s="107"/>
      <c r="F117" s="63"/>
      <c r="G117" s="66"/>
      <c r="H117" s="80"/>
      <c r="I117" s="17"/>
      <c r="J117" s="71" t="s">
        <v>133</v>
      </c>
      <c r="K117" s="54"/>
      <c r="L117" s="51"/>
      <c r="M117" s="54"/>
    </row>
    <row r="118" spans="1:13" s="2" customFormat="1" ht="39" customHeight="1" x14ac:dyDescent="0.15">
      <c r="A118" s="82"/>
      <c r="B118" s="57"/>
      <c r="C118" s="54"/>
      <c r="D118" s="104"/>
      <c r="E118" s="107"/>
      <c r="F118" s="63"/>
      <c r="G118" s="66"/>
      <c r="H118" s="68" t="s">
        <v>185</v>
      </c>
      <c r="I118" s="17"/>
      <c r="J118" s="71" t="s">
        <v>134</v>
      </c>
      <c r="K118" s="54"/>
      <c r="L118" s="51"/>
      <c r="M118" s="54"/>
    </row>
    <row r="119" spans="1:13" ht="39" customHeight="1" x14ac:dyDescent="0.15">
      <c r="A119" s="82"/>
      <c r="B119" s="58"/>
      <c r="C119" s="55"/>
      <c r="D119" s="105"/>
      <c r="E119" s="108"/>
      <c r="F119" s="64"/>
      <c r="G119" s="67"/>
      <c r="H119" s="70"/>
      <c r="I119" s="17"/>
      <c r="J119" s="72" t="s">
        <v>135</v>
      </c>
      <c r="K119" s="55"/>
      <c r="L119" s="52"/>
      <c r="M119" s="55"/>
    </row>
    <row r="120" spans="1:13" s="2" customFormat="1" ht="50.25" customHeight="1" x14ac:dyDescent="0.15">
      <c r="A120" s="82"/>
      <c r="B120" s="56" t="s">
        <v>137</v>
      </c>
      <c r="C120" s="53"/>
      <c r="D120" s="103"/>
      <c r="E120" s="106"/>
      <c r="F120" s="62" t="s">
        <v>138</v>
      </c>
      <c r="G120" s="65"/>
      <c r="H120" s="24" t="str">
        <f>IF(Sheet1!C50=TRUE,様式第２号ﾁｪｯｸｼｰﾄ!J120,IF(Sheet1!C51=TRUE,J121,IF(Sheet1!C52=TRUE,J122,"")))</f>
        <v/>
      </c>
      <c r="I120" s="15"/>
      <c r="J120" s="81" t="s">
        <v>139</v>
      </c>
      <c r="K120" s="53"/>
      <c r="L120" s="50" t="s">
        <v>25</v>
      </c>
      <c r="M120" s="53" t="s">
        <v>282</v>
      </c>
    </row>
    <row r="121" spans="1:13" s="2" customFormat="1" ht="40.5" customHeight="1" x14ac:dyDescent="0.15">
      <c r="A121" s="82"/>
      <c r="B121" s="57"/>
      <c r="C121" s="54"/>
      <c r="D121" s="104"/>
      <c r="E121" s="107"/>
      <c r="F121" s="63"/>
      <c r="G121" s="66"/>
      <c r="H121" s="69" t="s">
        <v>186</v>
      </c>
      <c r="I121" s="17"/>
      <c r="J121" s="71" t="s">
        <v>205</v>
      </c>
      <c r="K121" s="54"/>
      <c r="L121" s="51"/>
      <c r="M121" s="54"/>
    </row>
    <row r="122" spans="1:13" ht="36" customHeight="1" x14ac:dyDescent="0.15">
      <c r="A122" s="83"/>
      <c r="B122" s="58"/>
      <c r="C122" s="55"/>
      <c r="D122" s="105"/>
      <c r="E122" s="108"/>
      <c r="F122" s="64"/>
      <c r="G122" s="67"/>
      <c r="H122" s="70"/>
      <c r="I122" s="17"/>
      <c r="J122" s="72" t="s">
        <v>140</v>
      </c>
      <c r="K122" s="55"/>
      <c r="L122" s="52"/>
      <c r="M122" s="55"/>
    </row>
    <row r="123" spans="1:13" s="2" customFormat="1" ht="45.75" customHeight="1" x14ac:dyDescent="0.15">
      <c r="A123" s="84" t="s">
        <v>182</v>
      </c>
      <c r="B123" s="56" t="s">
        <v>141</v>
      </c>
      <c r="C123" s="53"/>
      <c r="D123" s="103" t="str">
        <f>Sheet1!T8</f>
        <v>　</v>
      </c>
      <c r="E123" s="73"/>
      <c r="F123" s="62" t="s">
        <v>142</v>
      </c>
      <c r="G123" s="65"/>
      <c r="H123" s="78" t="str">
        <f>IF(Sheet1!D50=TRUE,様式第２号ﾁｪｯｸｼｰﾄ!J123,IF(Sheet1!D51=TRUE,J124,IF(Sheet1!D52=TRUE,J125,IF(Sheet1!D53=TRUE,J126,IF(Sheet1!D54=TRUE,J127,IF(Sheet1!D55=TRUE,J128,IF(Sheet1!D56=TRUE,J129,"")))))))</f>
        <v/>
      </c>
      <c r="I123" s="15"/>
      <c r="J123" s="81" t="s">
        <v>143</v>
      </c>
      <c r="K123" s="53"/>
      <c r="L123" s="50" t="s">
        <v>281</v>
      </c>
      <c r="M123" s="53" t="s">
        <v>306</v>
      </c>
    </row>
    <row r="124" spans="1:13" s="2" customFormat="1" ht="30.75" customHeight="1" x14ac:dyDescent="0.15">
      <c r="A124" s="82"/>
      <c r="B124" s="57"/>
      <c r="C124" s="54"/>
      <c r="D124" s="104"/>
      <c r="E124" s="74"/>
      <c r="F124" s="63"/>
      <c r="G124" s="66"/>
      <c r="H124" s="79"/>
      <c r="I124" s="17"/>
      <c r="J124" s="71" t="s">
        <v>144</v>
      </c>
      <c r="K124" s="54"/>
      <c r="L124" s="51"/>
      <c r="M124" s="54"/>
    </row>
    <row r="125" spans="1:13" s="2" customFormat="1" ht="30.75" customHeight="1" x14ac:dyDescent="0.15">
      <c r="A125" s="82"/>
      <c r="B125" s="57"/>
      <c r="C125" s="54"/>
      <c r="D125" s="104"/>
      <c r="E125" s="74"/>
      <c r="F125" s="63"/>
      <c r="G125" s="66"/>
      <c r="H125" s="79"/>
      <c r="I125" s="17"/>
      <c r="J125" s="71" t="s">
        <v>145</v>
      </c>
      <c r="K125" s="54"/>
      <c r="L125" s="51"/>
      <c r="M125" s="54"/>
    </row>
    <row r="126" spans="1:13" s="2" customFormat="1" ht="30.75" customHeight="1" x14ac:dyDescent="0.15">
      <c r="A126" s="82"/>
      <c r="B126" s="57"/>
      <c r="C126" s="54"/>
      <c r="D126" s="104"/>
      <c r="E126" s="74"/>
      <c r="F126" s="63"/>
      <c r="G126" s="66"/>
      <c r="H126" s="80"/>
      <c r="I126" s="17"/>
      <c r="J126" s="71" t="s">
        <v>146</v>
      </c>
      <c r="K126" s="54"/>
      <c r="L126" s="51"/>
      <c r="M126" s="54"/>
    </row>
    <row r="127" spans="1:13" ht="45.75" customHeight="1" x14ac:dyDescent="0.15">
      <c r="A127" s="82"/>
      <c r="B127" s="57"/>
      <c r="C127" s="54"/>
      <c r="D127" s="105"/>
      <c r="E127" s="74"/>
      <c r="F127" s="63"/>
      <c r="G127" s="66"/>
      <c r="H127" s="68" t="s">
        <v>185</v>
      </c>
      <c r="I127" s="17"/>
      <c r="J127" s="71" t="s">
        <v>147</v>
      </c>
      <c r="K127" s="54"/>
      <c r="L127" s="51"/>
      <c r="M127" s="54"/>
    </row>
    <row r="128" spans="1:13" ht="33.75" customHeight="1" x14ac:dyDescent="0.15">
      <c r="A128" s="82"/>
      <c r="B128" s="57"/>
      <c r="C128" s="54"/>
      <c r="D128" s="26"/>
      <c r="E128" s="74"/>
      <c r="F128" s="63"/>
      <c r="G128" s="66"/>
      <c r="H128" s="69"/>
      <c r="I128" s="17"/>
      <c r="J128" s="71" t="s">
        <v>267</v>
      </c>
      <c r="K128" s="54"/>
      <c r="L128" s="51"/>
      <c r="M128" s="54"/>
    </row>
    <row r="129" spans="1:13" ht="33.75" customHeight="1" x14ac:dyDescent="0.15">
      <c r="A129" s="82"/>
      <c r="B129" s="58"/>
      <c r="C129" s="55"/>
      <c r="D129" s="26"/>
      <c r="E129" s="75"/>
      <c r="F129" s="64"/>
      <c r="G129" s="67"/>
      <c r="H129" s="70"/>
      <c r="I129" s="17"/>
      <c r="J129" s="72" t="s">
        <v>268</v>
      </c>
      <c r="K129" s="55"/>
      <c r="L129" s="52"/>
      <c r="M129" s="55"/>
    </row>
    <row r="130" spans="1:13" s="2" customFormat="1" ht="30.75" customHeight="1" x14ac:dyDescent="0.15">
      <c r="A130" s="82"/>
      <c r="B130" s="56" t="s">
        <v>148</v>
      </c>
      <c r="C130" s="53"/>
      <c r="D130" s="103" t="str">
        <f>Sheet1!U8</f>
        <v>　</v>
      </c>
      <c r="E130" s="106"/>
      <c r="F130" s="62" t="s">
        <v>149</v>
      </c>
      <c r="G130" s="65"/>
      <c r="H130" s="78" t="str">
        <f>IF(Sheet1!E50=TRUE,様式第２号ﾁｪｯｸｼｰﾄ!J130,IF(Sheet1!E51=TRUE,J131,IF(Sheet1!E52=TRUE,J132,"")))</f>
        <v/>
      </c>
      <c r="I130" s="15"/>
      <c r="J130" s="81" t="s">
        <v>150</v>
      </c>
      <c r="K130" s="53"/>
      <c r="L130" s="50" t="s">
        <v>215</v>
      </c>
      <c r="M130" s="53" t="s">
        <v>214</v>
      </c>
    </row>
    <row r="131" spans="1:13" s="2" customFormat="1" ht="30.75" customHeight="1" x14ac:dyDescent="0.15">
      <c r="A131" s="82"/>
      <c r="B131" s="57"/>
      <c r="C131" s="54"/>
      <c r="D131" s="104"/>
      <c r="E131" s="107"/>
      <c r="F131" s="63"/>
      <c r="G131" s="66"/>
      <c r="H131" s="80"/>
      <c r="I131" s="17"/>
      <c r="J131" s="71" t="s">
        <v>151</v>
      </c>
      <c r="K131" s="54"/>
      <c r="L131" s="51"/>
      <c r="M131" s="54"/>
    </row>
    <row r="132" spans="1:13" ht="45.75" customHeight="1" x14ac:dyDescent="0.15">
      <c r="A132" s="82"/>
      <c r="B132" s="58"/>
      <c r="C132" s="55"/>
      <c r="D132" s="105"/>
      <c r="E132" s="108"/>
      <c r="F132" s="64"/>
      <c r="G132" s="67"/>
      <c r="H132" s="27" t="s">
        <v>186</v>
      </c>
      <c r="I132" s="17"/>
      <c r="J132" s="72" t="s">
        <v>206</v>
      </c>
      <c r="K132" s="55"/>
      <c r="L132" s="52"/>
      <c r="M132" s="55"/>
    </row>
    <row r="133" spans="1:13" s="2" customFormat="1" ht="44.25" customHeight="1" x14ac:dyDescent="0.15">
      <c r="A133" s="82"/>
      <c r="B133" s="56" t="s">
        <v>152</v>
      </c>
      <c r="C133" s="53"/>
      <c r="D133" s="103" t="str">
        <f>Sheet1!V8</f>
        <v>　</v>
      </c>
      <c r="E133" s="73"/>
      <c r="F133" s="62" t="s">
        <v>142</v>
      </c>
      <c r="G133" s="65"/>
      <c r="H133" s="24" t="str">
        <f>IF(Sheet1!F50=TRUE,様式第２号ﾁｪｯｸｼｰﾄ!J133,IF(Sheet1!F51=TRUE,J134,IF(Sheet1!F52=TRUE,J135,"")))</f>
        <v/>
      </c>
      <c r="I133" s="15"/>
      <c r="J133" s="81" t="s">
        <v>153</v>
      </c>
      <c r="K133" s="53"/>
      <c r="L133" s="50" t="s">
        <v>87</v>
      </c>
      <c r="M133" s="53" t="s">
        <v>307</v>
      </c>
    </row>
    <row r="134" spans="1:13" ht="46.5" customHeight="1" x14ac:dyDescent="0.15">
      <c r="A134" s="82"/>
      <c r="B134" s="57"/>
      <c r="C134" s="54"/>
      <c r="D134" s="105"/>
      <c r="E134" s="74"/>
      <c r="F134" s="63"/>
      <c r="G134" s="66"/>
      <c r="H134" s="68" t="s">
        <v>186</v>
      </c>
      <c r="I134" s="17"/>
      <c r="J134" s="71" t="s">
        <v>154</v>
      </c>
      <c r="K134" s="54"/>
      <c r="L134" s="51"/>
      <c r="M134" s="54"/>
    </row>
    <row r="135" spans="1:13" ht="42" customHeight="1" x14ac:dyDescent="0.15">
      <c r="A135" s="82"/>
      <c r="B135" s="58"/>
      <c r="C135" s="55"/>
      <c r="D135" s="30"/>
      <c r="E135" s="75"/>
      <c r="F135" s="64"/>
      <c r="G135" s="67"/>
      <c r="H135" s="70"/>
      <c r="I135" s="16"/>
      <c r="J135" s="72" t="s">
        <v>268</v>
      </c>
      <c r="K135" s="55"/>
      <c r="L135" s="52"/>
      <c r="M135" s="55"/>
    </row>
    <row r="136" spans="1:13" s="2" customFormat="1" ht="30.75" customHeight="1" x14ac:dyDescent="0.15">
      <c r="A136" s="82" t="s">
        <v>190</v>
      </c>
      <c r="B136" s="56" t="s">
        <v>155</v>
      </c>
      <c r="C136" s="53"/>
      <c r="D136" s="103" t="str">
        <f>Sheet1!W8</f>
        <v>　</v>
      </c>
      <c r="E136" s="73"/>
      <c r="F136" s="62" t="s">
        <v>156</v>
      </c>
      <c r="G136" s="65"/>
      <c r="H136" s="78" t="str">
        <f>IF(Sheet1!G50=TRUE,様式第２号ﾁｪｯｸｼｰﾄ!J136,IF(Sheet1!G51=TRUE,J137,IF(Sheet1!G52=TRUE,J138,IF(Sheet1!G53=TRUE,J139,IF(Sheet1!G54=TRUE,J140,"")))))</f>
        <v/>
      </c>
      <c r="I136" s="15"/>
      <c r="J136" s="81" t="s">
        <v>157</v>
      </c>
      <c r="K136" s="53"/>
      <c r="L136" s="50" t="s">
        <v>271</v>
      </c>
      <c r="M136" s="53" t="s">
        <v>308</v>
      </c>
    </row>
    <row r="137" spans="1:13" s="2" customFormat="1" ht="40.5" customHeight="1" x14ac:dyDescent="0.15">
      <c r="A137" s="82"/>
      <c r="B137" s="57"/>
      <c r="C137" s="54"/>
      <c r="D137" s="104"/>
      <c r="E137" s="74"/>
      <c r="F137" s="63"/>
      <c r="G137" s="66"/>
      <c r="H137" s="80"/>
      <c r="I137" s="17"/>
      <c r="J137" s="71" t="s">
        <v>158</v>
      </c>
      <c r="K137" s="54"/>
      <c r="L137" s="51"/>
      <c r="M137" s="54"/>
    </row>
    <row r="138" spans="1:13" ht="33" customHeight="1" x14ac:dyDescent="0.15">
      <c r="A138" s="82"/>
      <c r="B138" s="57"/>
      <c r="C138" s="54"/>
      <c r="D138" s="105"/>
      <c r="E138" s="74"/>
      <c r="F138" s="63"/>
      <c r="G138" s="66"/>
      <c r="H138" s="68" t="s">
        <v>186</v>
      </c>
      <c r="I138" s="17"/>
      <c r="J138" s="71" t="s">
        <v>207</v>
      </c>
      <c r="K138" s="54"/>
      <c r="L138" s="51"/>
      <c r="M138" s="54"/>
    </row>
    <row r="139" spans="1:13" ht="33" customHeight="1" x14ac:dyDescent="0.15">
      <c r="A139" s="82"/>
      <c r="B139" s="57"/>
      <c r="C139" s="54"/>
      <c r="D139" s="26"/>
      <c r="E139" s="74"/>
      <c r="F139" s="63"/>
      <c r="G139" s="66"/>
      <c r="H139" s="69"/>
      <c r="I139" s="17"/>
      <c r="J139" s="71" t="s">
        <v>269</v>
      </c>
      <c r="K139" s="54"/>
      <c r="L139" s="51"/>
      <c r="M139" s="54"/>
    </row>
    <row r="140" spans="1:13" ht="38.25" customHeight="1" x14ac:dyDescent="0.15">
      <c r="A140" s="82"/>
      <c r="B140" s="58"/>
      <c r="C140" s="55"/>
      <c r="D140" s="26"/>
      <c r="E140" s="75"/>
      <c r="F140" s="64"/>
      <c r="G140" s="67"/>
      <c r="H140" s="70"/>
      <c r="I140" s="17"/>
      <c r="J140" s="72" t="s">
        <v>270</v>
      </c>
      <c r="K140" s="55"/>
      <c r="L140" s="52"/>
      <c r="M140" s="55"/>
    </row>
    <row r="141" spans="1:13" s="2" customFormat="1" ht="30.75" customHeight="1" x14ac:dyDescent="0.15">
      <c r="A141" s="82"/>
      <c r="B141" s="56" t="s">
        <v>159</v>
      </c>
      <c r="C141" s="53"/>
      <c r="D141" s="103" t="str">
        <f>Sheet1!X8</f>
        <v>　</v>
      </c>
      <c r="E141" s="73"/>
      <c r="F141" s="62" t="s">
        <v>160</v>
      </c>
      <c r="G141" s="65"/>
      <c r="H141" s="78" t="str">
        <f>IF(Sheet1!H50=TRUE,様式第２号ﾁｪｯｸｼｰﾄ!J141,IF(Sheet1!H51=TRUE,J142,IF(Sheet1!H52=TRUE,J143,IF(Sheet1!H53=TRUE,J144,IF(Sheet1!H54=TRUE,J145,IF(Sheet1!H55=TRUE,J146,""))))))</f>
        <v/>
      </c>
      <c r="I141" s="15"/>
      <c r="J141" s="81" t="s">
        <v>161</v>
      </c>
      <c r="K141" s="53"/>
      <c r="L141" s="50" t="s">
        <v>273</v>
      </c>
      <c r="M141" s="53" t="s">
        <v>309</v>
      </c>
    </row>
    <row r="142" spans="1:13" s="2" customFormat="1" ht="30.75" customHeight="1" x14ac:dyDescent="0.15">
      <c r="A142" s="82"/>
      <c r="B142" s="57"/>
      <c r="C142" s="54"/>
      <c r="D142" s="104"/>
      <c r="E142" s="74"/>
      <c r="F142" s="63"/>
      <c r="G142" s="66"/>
      <c r="H142" s="79"/>
      <c r="I142" s="17"/>
      <c r="J142" s="71" t="s">
        <v>162</v>
      </c>
      <c r="K142" s="54"/>
      <c r="L142" s="51"/>
      <c r="M142" s="54"/>
    </row>
    <row r="143" spans="1:13" s="2" customFormat="1" ht="30.75" customHeight="1" x14ac:dyDescent="0.15">
      <c r="A143" s="82"/>
      <c r="B143" s="57"/>
      <c r="C143" s="54"/>
      <c r="D143" s="104"/>
      <c r="E143" s="74"/>
      <c r="F143" s="63"/>
      <c r="G143" s="66"/>
      <c r="H143" s="80"/>
      <c r="I143" s="17"/>
      <c r="J143" s="71" t="s">
        <v>191</v>
      </c>
      <c r="K143" s="54"/>
      <c r="L143" s="51"/>
      <c r="M143" s="54"/>
    </row>
    <row r="144" spans="1:13" s="2" customFormat="1" ht="41.25" customHeight="1" x14ac:dyDescent="0.15">
      <c r="A144" s="82"/>
      <c r="B144" s="57"/>
      <c r="C144" s="54"/>
      <c r="D144" s="104"/>
      <c r="E144" s="74"/>
      <c r="F144" s="63"/>
      <c r="G144" s="66"/>
      <c r="H144" s="68" t="s">
        <v>185</v>
      </c>
      <c r="I144" s="17"/>
      <c r="J144" s="71" t="s">
        <v>163</v>
      </c>
      <c r="K144" s="54"/>
      <c r="L144" s="51"/>
      <c r="M144" s="54"/>
    </row>
    <row r="145" spans="1:13" ht="27" customHeight="1" x14ac:dyDescent="0.15">
      <c r="A145" s="82"/>
      <c r="B145" s="57"/>
      <c r="C145" s="54"/>
      <c r="D145" s="105"/>
      <c r="E145" s="74"/>
      <c r="F145" s="63"/>
      <c r="G145" s="66"/>
      <c r="H145" s="69"/>
      <c r="I145" s="17"/>
      <c r="J145" s="71" t="s">
        <v>208</v>
      </c>
      <c r="K145" s="54"/>
      <c r="L145" s="51"/>
      <c r="M145" s="54"/>
    </row>
    <row r="146" spans="1:13" ht="33.75" customHeight="1" x14ac:dyDescent="0.15">
      <c r="A146" s="82"/>
      <c r="B146" s="58"/>
      <c r="C146" s="55"/>
      <c r="D146" s="26"/>
      <c r="E146" s="75"/>
      <c r="F146" s="64"/>
      <c r="G146" s="67"/>
      <c r="H146" s="70"/>
      <c r="I146" s="28"/>
      <c r="J146" s="72" t="s">
        <v>272</v>
      </c>
      <c r="K146" s="55"/>
      <c r="L146" s="52"/>
      <c r="M146" s="55"/>
    </row>
    <row r="147" spans="1:13" ht="52.5" customHeight="1" x14ac:dyDescent="0.15">
      <c r="A147" s="82"/>
      <c r="B147" s="56" t="s">
        <v>12</v>
      </c>
      <c r="C147" s="53"/>
      <c r="D147" s="65" t="str">
        <f>Sheet1!Y8</f>
        <v>　</v>
      </c>
      <c r="E147" s="106"/>
      <c r="F147" s="62" t="s">
        <v>9</v>
      </c>
      <c r="G147" s="65"/>
      <c r="H147" s="24" t="str">
        <f>IF(Sheet1!I50=TRUE,様式第２号ﾁｪｯｸｼｰﾄ!J147,IF(Sheet1!I51=TRUE,J148,""))</f>
        <v/>
      </c>
      <c r="I147" s="50"/>
      <c r="J147" s="81" t="s">
        <v>209</v>
      </c>
      <c r="K147" s="53"/>
      <c r="L147" s="50" t="s">
        <v>354</v>
      </c>
      <c r="M147" s="53" t="s">
        <v>353</v>
      </c>
    </row>
    <row r="148" spans="1:13" ht="60" customHeight="1" x14ac:dyDescent="0.15">
      <c r="A148" s="82"/>
      <c r="B148" s="58"/>
      <c r="C148" s="55"/>
      <c r="D148" s="67"/>
      <c r="E148" s="108"/>
      <c r="F148" s="64"/>
      <c r="G148" s="66"/>
      <c r="H148" s="27" t="s">
        <v>186</v>
      </c>
      <c r="I148" s="52"/>
      <c r="J148" s="72"/>
      <c r="K148" s="55"/>
      <c r="L148" s="52"/>
      <c r="M148" s="55"/>
    </row>
    <row r="149" spans="1:13" s="2" customFormat="1" ht="39.75" customHeight="1" x14ac:dyDescent="0.15">
      <c r="A149" s="82"/>
      <c r="B149" s="56" t="s">
        <v>168</v>
      </c>
      <c r="C149" s="53"/>
      <c r="D149" s="103"/>
      <c r="E149" s="73"/>
      <c r="F149" s="62" t="s">
        <v>164</v>
      </c>
      <c r="G149" s="65"/>
      <c r="H149" s="78" t="str">
        <f>IF(Sheet1!J50=TRUE,様式第２号ﾁｪｯｸｼｰﾄ!J149,IF(Sheet1!J51=TRUE,J150,IF(Sheet1!J52=TRUE,J151,IF(Sheet1!J53=TRUE,J152,IF(Sheet1!J54=TRUE,J153,"")))))</f>
        <v/>
      </c>
      <c r="I149" s="17"/>
      <c r="J149" s="81" t="s">
        <v>165</v>
      </c>
      <c r="K149" s="53"/>
      <c r="L149" s="50" t="s">
        <v>275</v>
      </c>
      <c r="M149" s="53" t="s">
        <v>310</v>
      </c>
    </row>
    <row r="150" spans="1:13" s="2" customFormat="1" ht="39.75" customHeight="1" x14ac:dyDescent="0.15">
      <c r="A150" s="82"/>
      <c r="B150" s="57"/>
      <c r="C150" s="54"/>
      <c r="D150" s="104"/>
      <c r="E150" s="74"/>
      <c r="F150" s="63"/>
      <c r="G150" s="66"/>
      <c r="H150" s="80"/>
      <c r="I150" s="17"/>
      <c r="J150" s="71" t="s">
        <v>166</v>
      </c>
      <c r="K150" s="54"/>
      <c r="L150" s="51"/>
      <c r="M150" s="54"/>
    </row>
    <row r="151" spans="1:13" s="2" customFormat="1" ht="35.1" customHeight="1" x14ac:dyDescent="0.15">
      <c r="A151" s="82"/>
      <c r="B151" s="57"/>
      <c r="C151" s="54"/>
      <c r="D151" s="104"/>
      <c r="E151" s="74"/>
      <c r="F151" s="63"/>
      <c r="G151" s="66"/>
      <c r="H151" s="68" t="s">
        <v>185</v>
      </c>
      <c r="I151" s="17"/>
      <c r="J151" s="71" t="s">
        <v>167</v>
      </c>
      <c r="K151" s="54"/>
      <c r="L151" s="51"/>
      <c r="M151" s="54"/>
    </row>
    <row r="152" spans="1:13" ht="30.75" customHeight="1" x14ac:dyDescent="0.15">
      <c r="A152" s="82"/>
      <c r="B152" s="57"/>
      <c r="C152" s="54"/>
      <c r="D152" s="105"/>
      <c r="E152" s="74"/>
      <c r="F152" s="63"/>
      <c r="G152" s="66"/>
      <c r="H152" s="69"/>
      <c r="I152" s="17"/>
      <c r="J152" s="71" t="s">
        <v>210</v>
      </c>
      <c r="K152" s="54"/>
      <c r="L152" s="51"/>
      <c r="M152" s="54"/>
    </row>
    <row r="153" spans="1:13" ht="30.75" customHeight="1" x14ac:dyDescent="0.15">
      <c r="A153" s="82"/>
      <c r="B153" s="58"/>
      <c r="C153" s="55"/>
      <c r="D153" s="26"/>
      <c r="E153" s="75"/>
      <c r="F153" s="64"/>
      <c r="G153" s="67"/>
      <c r="H153" s="70"/>
      <c r="I153" s="17"/>
      <c r="J153" s="72" t="s">
        <v>274</v>
      </c>
      <c r="K153" s="55"/>
      <c r="L153" s="52"/>
      <c r="M153" s="55"/>
    </row>
    <row r="154" spans="1:13" s="2" customFormat="1" ht="45.75" customHeight="1" x14ac:dyDescent="0.15">
      <c r="A154" s="82"/>
      <c r="B154" s="56" t="s">
        <v>169</v>
      </c>
      <c r="C154" s="53"/>
      <c r="D154" s="103" t="str">
        <f>Sheet1!Z8</f>
        <v>　</v>
      </c>
      <c r="E154" s="106"/>
      <c r="F154" s="62" t="s">
        <v>170</v>
      </c>
      <c r="G154" s="65"/>
      <c r="H154" s="24" t="str">
        <f>IF(Sheet1!K50=TRUE,様式第２号ﾁｪｯｸｼｰﾄ!J154,IF(Sheet1!K51=TRUE,J155,""))</f>
        <v/>
      </c>
      <c r="I154" s="15"/>
      <c r="J154" s="81" t="s">
        <v>171</v>
      </c>
      <c r="K154" s="53"/>
      <c r="L154" s="50" t="s">
        <v>173</v>
      </c>
      <c r="M154" s="53" t="s">
        <v>172</v>
      </c>
    </row>
    <row r="155" spans="1:13" ht="61.5" customHeight="1" x14ac:dyDescent="0.15">
      <c r="A155" s="82"/>
      <c r="B155" s="58"/>
      <c r="C155" s="55"/>
      <c r="D155" s="105"/>
      <c r="E155" s="108"/>
      <c r="F155" s="64"/>
      <c r="G155" s="67"/>
      <c r="H155" s="27" t="s">
        <v>186</v>
      </c>
      <c r="I155" s="16"/>
      <c r="J155" s="72" t="s">
        <v>211</v>
      </c>
      <c r="K155" s="55"/>
      <c r="L155" s="52"/>
      <c r="M155" s="55"/>
    </row>
    <row r="156" spans="1:13" s="2" customFormat="1" ht="42.75" customHeight="1" x14ac:dyDescent="0.15">
      <c r="A156" s="84" t="s">
        <v>47</v>
      </c>
      <c r="B156" s="85" t="s">
        <v>174</v>
      </c>
      <c r="C156" s="85"/>
      <c r="D156" s="110"/>
      <c r="E156" s="85"/>
      <c r="F156" s="111" t="s">
        <v>175</v>
      </c>
      <c r="G156" s="112"/>
      <c r="H156" s="78" t="str">
        <f>IF(Sheet1!L50=TRUE,様式第２号ﾁｪｯｸｼｰﾄ!J156,IF(Sheet1!L51=TRUE,J157,IF(Sheet1!L52=TRUE,J158,IF(Sheet1!L53=TRUE,J159,IF(Sheet1!L54=TRUE,J160,IF(Sheet1!L55=TRUE,J161,IF(Sheet1!L56=TRUE,J162,"")))))))</f>
        <v/>
      </c>
      <c r="I156" s="15"/>
      <c r="J156" s="81" t="s">
        <v>176</v>
      </c>
      <c r="K156" s="53"/>
      <c r="L156" s="50" t="s">
        <v>278</v>
      </c>
      <c r="M156" s="53" t="s">
        <v>311</v>
      </c>
    </row>
    <row r="157" spans="1:13" s="2" customFormat="1" ht="30.75" customHeight="1" x14ac:dyDescent="0.15">
      <c r="A157" s="82"/>
      <c r="B157" s="85"/>
      <c r="C157" s="85"/>
      <c r="D157" s="110"/>
      <c r="E157" s="85"/>
      <c r="F157" s="111"/>
      <c r="G157" s="112"/>
      <c r="H157" s="79"/>
      <c r="I157" s="17"/>
      <c r="J157" s="71" t="s">
        <v>212</v>
      </c>
      <c r="K157" s="54"/>
      <c r="L157" s="51"/>
      <c r="M157" s="54"/>
    </row>
    <row r="158" spans="1:13" s="2" customFormat="1" ht="30.75" customHeight="1" x14ac:dyDescent="0.15">
      <c r="A158" s="82"/>
      <c r="B158" s="85"/>
      <c r="C158" s="85"/>
      <c r="D158" s="110"/>
      <c r="E158" s="85"/>
      <c r="F158" s="111"/>
      <c r="G158" s="112"/>
      <c r="H158" s="80"/>
      <c r="I158" s="17"/>
      <c r="J158" s="71" t="s">
        <v>177</v>
      </c>
      <c r="K158" s="54"/>
      <c r="L158" s="51"/>
      <c r="M158" s="54"/>
    </row>
    <row r="159" spans="1:13" s="2" customFormat="1" ht="42.75" customHeight="1" x14ac:dyDescent="0.15">
      <c r="A159" s="82"/>
      <c r="B159" s="85"/>
      <c r="C159" s="85"/>
      <c r="D159" s="110"/>
      <c r="E159" s="85"/>
      <c r="F159" s="111"/>
      <c r="G159" s="112"/>
      <c r="H159" s="68" t="s">
        <v>185</v>
      </c>
      <c r="I159" s="17"/>
      <c r="J159" s="71" t="s">
        <v>178</v>
      </c>
      <c r="K159" s="54"/>
      <c r="L159" s="51"/>
      <c r="M159" s="54"/>
    </row>
    <row r="160" spans="1:13" ht="45.75" customHeight="1" x14ac:dyDescent="0.15">
      <c r="A160" s="82"/>
      <c r="B160" s="85"/>
      <c r="C160" s="85"/>
      <c r="D160" s="110"/>
      <c r="E160" s="85"/>
      <c r="F160" s="111"/>
      <c r="G160" s="112"/>
      <c r="H160" s="69"/>
      <c r="I160" s="17"/>
      <c r="J160" s="71" t="s">
        <v>179</v>
      </c>
      <c r="K160" s="54"/>
      <c r="L160" s="51"/>
      <c r="M160" s="54"/>
    </row>
    <row r="161" spans="1:13" ht="35.25" customHeight="1" x14ac:dyDescent="0.15">
      <c r="A161" s="82"/>
      <c r="B161" s="85"/>
      <c r="C161" s="85"/>
      <c r="D161" s="32"/>
      <c r="E161" s="85"/>
      <c r="F161" s="111"/>
      <c r="G161" s="112"/>
      <c r="H161" s="69"/>
      <c r="I161" s="28"/>
      <c r="J161" s="71" t="s">
        <v>276</v>
      </c>
      <c r="K161" s="54"/>
      <c r="L161" s="51"/>
      <c r="M161" s="54"/>
    </row>
    <row r="162" spans="1:13" ht="35.25" customHeight="1" x14ac:dyDescent="0.15">
      <c r="A162" s="83"/>
      <c r="B162" s="85"/>
      <c r="C162" s="85"/>
      <c r="D162" s="32"/>
      <c r="E162" s="85"/>
      <c r="F162" s="111"/>
      <c r="G162" s="112"/>
      <c r="H162" s="70"/>
      <c r="I162" s="29"/>
      <c r="J162" s="72" t="s">
        <v>277</v>
      </c>
      <c r="K162" s="55"/>
      <c r="L162" s="52"/>
      <c r="M162" s="55"/>
    </row>
  </sheetData>
  <sheetProtection algorithmName="SHA-512" hashValue="Eb6ucBLOhc9T1ndDhVWpNGmdf0cIKQwI5eBb5NoZgbgaGganIopZcKJPZD302bgz/1wE6E8MnPJ3imSKlqsM4A==" saltValue="JGqsY8T5Q/93ZRx89myQgA==" spinCount="100000" sheet="1" objects="1" formatCells="0" formatColumns="0" formatRows="0" insertColumns="0" insertRows="0" insertHyperlinks="0" deleteColumns="0" deleteRows="0" sort="0" autoFilter="0" pivotTables="0"/>
  <mergeCells count="449">
    <mergeCell ref="M35:M41"/>
    <mergeCell ref="J30:K30"/>
    <mergeCell ref="J31:K31"/>
    <mergeCell ref="H29:H31"/>
    <mergeCell ref="H26:H28"/>
    <mergeCell ref="L26:L31"/>
    <mergeCell ref="M26:M31"/>
    <mergeCell ref="J32:K32"/>
    <mergeCell ref="J33:K33"/>
    <mergeCell ref="J34:K34"/>
    <mergeCell ref="J35:K35"/>
    <mergeCell ref="J36:K36"/>
    <mergeCell ref="J37:K37"/>
    <mergeCell ref="J38:K38"/>
    <mergeCell ref="J39:K39"/>
    <mergeCell ref="L32:L34"/>
    <mergeCell ref="M32:M34"/>
    <mergeCell ref="J29:K29"/>
    <mergeCell ref="J26:K26"/>
    <mergeCell ref="L64:L66"/>
    <mergeCell ref="J22:K22"/>
    <mergeCell ref="J23:K23"/>
    <mergeCell ref="J24:K24"/>
    <mergeCell ref="J107:K107"/>
    <mergeCell ref="J108:K108"/>
    <mergeCell ref="J111:K111"/>
    <mergeCell ref="A13:A31"/>
    <mergeCell ref="L35:L41"/>
    <mergeCell ref="B32:C34"/>
    <mergeCell ref="E32:E34"/>
    <mergeCell ref="B13:C16"/>
    <mergeCell ref="B17:C25"/>
    <mergeCell ref="B26:C31"/>
    <mergeCell ref="J27:K27"/>
    <mergeCell ref="J28:K28"/>
    <mergeCell ref="L17:L25"/>
    <mergeCell ref="D13:D16"/>
    <mergeCell ref="E64:E66"/>
    <mergeCell ref="H57:H60"/>
    <mergeCell ref="F64:F66"/>
    <mergeCell ref="G64:G66"/>
    <mergeCell ref="H64:H65"/>
    <mergeCell ref="D26:D29"/>
    <mergeCell ref="G17:G25"/>
    <mergeCell ref="J25:K25"/>
    <mergeCell ref="J40:K40"/>
    <mergeCell ref="H35:H38"/>
    <mergeCell ref="H39:H41"/>
    <mergeCell ref="F32:F34"/>
    <mergeCell ref="G32:G34"/>
    <mergeCell ref="J41:K41"/>
    <mergeCell ref="H22:H25"/>
    <mergeCell ref="H17:H21"/>
    <mergeCell ref="J19:K19"/>
    <mergeCell ref="J20:K20"/>
    <mergeCell ref="J21:K21"/>
    <mergeCell ref="F26:F31"/>
    <mergeCell ref="G26:G31"/>
    <mergeCell ref="F35:F41"/>
    <mergeCell ref="G35:G41"/>
    <mergeCell ref="A1:J1"/>
    <mergeCell ref="K2:M2"/>
    <mergeCell ref="J6:K6"/>
    <mergeCell ref="J7:K7"/>
    <mergeCell ref="J8:K8"/>
    <mergeCell ref="J9:K9"/>
    <mergeCell ref="K3:M3"/>
    <mergeCell ref="J17:K17"/>
    <mergeCell ref="J18:K18"/>
    <mergeCell ref="A11:A12"/>
    <mergeCell ref="F5:H5"/>
    <mergeCell ref="L7:M7"/>
    <mergeCell ref="L5:M5"/>
    <mergeCell ref="G11:G12"/>
    <mergeCell ref="B11:C12"/>
    <mergeCell ref="D11:D12"/>
    <mergeCell ref="B2:H2"/>
    <mergeCell ref="B3:H4"/>
    <mergeCell ref="I11:K11"/>
    <mergeCell ref="D17:D21"/>
    <mergeCell ref="M17:M25"/>
    <mergeCell ref="I12:K12"/>
    <mergeCell ref="F17:F25"/>
    <mergeCell ref="E17:E25"/>
    <mergeCell ref="A116:A122"/>
    <mergeCell ref="D80:D81"/>
    <mergeCell ref="D78:D79"/>
    <mergeCell ref="D67:D69"/>
    <mergeCell ref="B64:C66"/>
    <mergeCell ref="B78:C79"/>
    <mergeCell ref="D74:D76"/>
    <mergeCell ref="D101:D102"/>
    <mergeCell ref="D95:D97"/>
    <mergeCell ref="D85:D88"/>
    <mergeCell ref="D104:D108"/>
    <mergeCell ref="D111:D113"/>
    <mergeCell ref="B116:C119"/>
    <mergeCell ref="B120:C122"/>
    <mergeCell ref="B95:C100"/>
    <mergeCell ref="G147:G148"/>
    <mergeCell ref="G154:G155"/>
    <mergeCell ref="H116:H117"/>
    <mergeCell ref="D116:D119"/>
    <mergeCell ref="H127:H129"/>
    <mergeCell ref="E133:E135"/>
    <mergeCell ref="F133:F135"/>
    <mergeCell ref="G133:G135"/>
    <mergeCell ref="H134:H135"/>
    <mergeCell ref="E116:E119"/>
    <mergeCell ref="F116:F119"/>
    <mergeCell ref="G116:G119"/>
    <mergeCell ref="H121:H122"/>
    <mergeCell ref="H123:H126"/>
    <mergeCell ref="D120:D122"/>
    <mergeCell ref="D141:D145"/>
    <mergeCell ref="D32:D34"/>
    <mergeCell ref="D35:D39"/>
    <mergeCell ref="D42:D48"/>
    <mergeCell ref="D53:D55"/>
    <mergeCell ref="D57:D62"/>
    <mergeCell ref="D64:D66"/>
    <mergeCell ref="E26:E31"/>
    <mergeCell ref="H104:H106"/>
    <mergeCell ref="H33:H34"/>
    <mergeCell ref="H42:H46"/>
    <mergeCell ref="E80:E84"/>
    <mergeCell ref="F80:F84"/>
    <mergeCell ref="G80:G84"/>
    <mergeCell ref="E78:E79"/>
    <mergeCell ref="D91:D93"/>
    <mergeCell ref="E95:E100"/>
    <mergeCell ref="F95:F100"/>
    <mergeCell ref="E85:E90"/>
    <mergeCell ref="F85:F90"/>
    <mergeCell ref="G85:G90"/>
    <mergeCell ref="E35:E41"/>
    <mergeCell ref="J112:K112"/>
    <mergeCell ref="J113:K113"/>
    <mergeCell ref="J116:K116"/>
    <mergeCell ref="J158:K158"/>
    <mergeCell ref="J159:K159"/>
    <mergeCell ref="J160:K160"/>
    <mergeCell ref="I147:I148"/>
    <mergeCell ref="J114:K114"/>
    <mergeCell ref="J115:K115"/>
    <mergeCell ref="J117:K117"/>
    <mergeCell ref="J118:K118"/>
    <mergeCell ref="J119:K119"/>
    <mergeCell ref="J136:K136"/>
    <mergeCell ref="J137:K137"/>
    <mergeCell ref="J120:K120"/>
    <mergeCell ref="J121:K121"/>
    <mergeCell ref="J122:K122"/>
    <mergeCell ref="J123:K123"/>
    <mergeCell ref="J124:K124"/>
    <mergeCell ref="J141:K141"/>
    <mergeCell ref="J142:K142"/>
    <mergeCell ref="J152:K152"/>
    <mergeCell ref="J154:K154"/>
    <mergeCell ref="B154:C155"/>
    <mergeCell ref="H141:H143"/>
    <mergeCell ref="H149:H150"/>
    <mergeCell ref="H156:H158"/>
    <mergeCell ref="H111:H112"/>
    <mergeCell ref="E111:E115"/>
    <mergeCell ref="F111:F115"/>
    <mergeCell ref="G111:G115"/>
    <mergeCell ref="H113:H115"/>
    <mergeCell ref="G136:G140"/>
    <mergeCell ref="H138:H140"/>
    <mergeCell ref="G123:G129"/>
    <mergeCell ref="D154:D155"/>
    <mergeCell ref="D156:D160"/>
    <mergeCell ref="D149:D152"/>
    <mergeCell ref="E154:E155"/>
    <mergeCell ref="F154:F155"/>
    <mergeCell ref="E156:E162"/>
    <mergeCell ref="F156:F162"/>
    <mergeCell ref="G156:G162"/>
    <mergeCell ref="H159:H162"/>
    <mergeCell ref="D147:D148"/>
    <mergeCell ref="E147:E148"/>
    <mergeCell ref="F147:F148"/>
    <mergeCell ref="M136:M140"/>
    <mergeCell ref="L136:L140"/>
    <mergeCell ref="M123:M129"/>
    <mergeCell ref="L123:L129"/>
    <mergeCell ref="J128:K128"/>
    <mergeCell ref="J129:K129"/>
    <mergeCell ref="J135:K135"/>
    <mergeCell ref="M133:M135"/>
    <mergeCell ref="J151:K151"/>
    <mergeCell ref="L133:L135"/>
    <mergeCell ref="L156:L162"/>
    <mergeCell ref="J143:K143"/>
    <mergeCell ref="J144:K144"/>
    <mergeCell ref="J145:K145"/>
    <mergeCell ref="J125:K125"/>
    <mergeCell ref="J126:K126"/>
    <mergeCell ref="J127:K127"/>
    <mergeCell ref="J130:K130"/>
    <mergeCell ref="J131:K131"/>
    <mergeCell ref="J132:K132"/>
    <mergeCell ref="J133:K133"/>
    <mergeCell ref="J134:K134"/>
    <mergeCell ref="J147:K147"/>
    <mergeCell ref="J139:K139"/>
    <mergeCell ref="J140:K140"/>
    <mergeCell ref="J161:K161"/>
    <mergeCell ref="J162:K162"/>
    <mergeCell ref="L154:L155"/>
    <mergeCell ref="J148:K148"/>
    <mergeCell ref="J149:K149"/>
    <mergeCell ref="J150:K150"/>
    <mergeCell ref="J155:K155"/>
    <mergeCell ref="J156:K156"/>
    <mergeCell ref="L116:L119"/>
    <mergeCell ref="M116:M119"/>
    <mergeCell ref="H118:H119"/>
    <mergeCell ref="D136:D138"/>
    <mergeCell ref="D133:D134"/>
    <mergeCell ref="E130:E132"/>
    <mergeCell ref="F130:F132"/>
    <mergeCell ref="G130:G132"/>
    <mergeCell ref="L130:L132"/>
    <mergeCell ref="M130:M132"/>
    <mergeCell ref="D123:D127"/>
    <mergeCell ref="D130:D132"/>
    <mergeCell ref="H136:H137"/>
    <mergeCell ref="E123:E129"/>
    <mergeCell ref="F123:F129"/>
    <mergeCell ref="E120:E122"/>
    <mergeCell ref="F120:F122"/>
    <mergeCell ref="G120:G122"/>
    <mergeCell ref="L120:L122"/>
    <mergeCell ref="M120:M122"/>
    <mergeCell ref="H130:H131"/>
    <mergeCell ref="J138:K138"/>
    <mergeCell ref="E136:E140"/>
    <mergeCell ref="F136:F140"/>
    <mergeCell ref="M78:M79"/>
    <mergeCell ref="H91:H92"/>
    <mergeCell ref="J85:K85"/>
    <mergeCell ref="J86:K86"/>
    <mergeCell ref="J87:K87"/>
    <mergeCell ref="J88:K88"/>
    <mergeCell ref="J91:K91"/>
    <mergeCell ref="J92:K92"/>
    <mergeCell ref="J93:K93"/>
    <mergeCell ref="J78:K78"/>
    <mergeCell ref="J79:K79"/>
    <mergeCell ref="J80:K80"/>
    <mergeCell ref="M85:M90"/>
    <mergeCell ref="L85:L90"/>
    <mergeCell ref="H88:H90"/>
    <mergeCell ref="H85:H87"/>
    <mergeCell ref="J84:K84"/>
    <mergeCell ref="J82:K82"/>
    <mergeCell ref="J83:K83"/>
    <mergeCell ref="H82:H84"/>
    <mergeCell ref="H80:H81"/>
    <mergeCell ref="M80:M84"/>
    <mergeCell ref="L80:L84"/>
    <mergeCell ref="J81:K81"/>
    <mergeCell ref="N6:N8"/>
    <mergeCell ref="E11:E12"/>
    <mergeCell ref="L8:M8"/>
    <mergeCell ref="L6:M6"/>
    <mergeCell ref="L9:M9"/>
    <mergeCell ref="H13:H14"/>
    <mergeCell ref="L11:M11"/>
    <mergeCell ref="L12:M12"/>
    <mergeCell ref="J13:K13"/>
    <mergeCell ref="J14:K14"/>
    <mergeCell ref="E13:E16"/>
    <mergeCell ref="F13:F16"/>
    <mergeCell ref="G13:G16"/>
    <mergeCell ref="H15:H16"/>
    <mergeCell ref="L13:L16"/>
    <mergeCell ref="M13:M16"/>
    <mergeCell ref="J15:K15"/>
    <mergeCell ref="J16:K16"/>
    <mergeCell ref="F6:H6"/>
    <mergeCell ref="F7:H7"/>
    <mergeCell ref="F8:H8"/>
    <mergeCell ref="F9:H9"/>
    <mergeCell ref="F11:F12"/>
    <mergeCell ref="J42:K42"/>
    <mergeCell ref="J49:K49"/>
    <mergeCell ref="J50:K50"/>
    <mergeCell ref="B53:C56"/>
    <mergeCell ref="E53:E56"/>
    <mergeCell ref="F53:F56"/>
    <mergeCell ref="G53:G56"/>
    <mergeCell ref="H55:H56"/>
    <mergeCell ref="J56:K56"/>
    <mergeCell ref="J43:K43"/>
    <mergeCell ref="J44:K44"/>
    <mergeCell ref="J45:K45"/>
    <mergeCell ref="J46:K46"/>
    <mergeCell ref="J47:K47"/>
    <mergeCell ref="J48:K48"/>
    <mergeCell ref="J53:K53"/>
    <mergeCell ref="J54:K54"/>
    <mergeCell ref="H53:H54"/>
    <mergeCell ref="M53:M56"/>
    <mergeCell ref="L53:L56"/>
    <mergeCell ref="J55:K55"/>
    <mergeCell ref="M67:M73"/>
    <mergeCell ref="L67:L73"/>
    <mergeCell ref="H67:H70"/>
    <mergeCell ref="H71:H73"/>
    <mergeCell ref="E57:E63"/>
    <mergeCell ref="F57:F63"/>
    <mergeCell ref="G57:G63"/>
    <mergeCell ref="H61:H63"/>
    <mergeCell ref="J63:K63"/>
    <mergeCell ref="M57:M63"/>
    <mergeCell ref="L57:L63"/>
    <mergeCell ref="J57:K57"/>
    <mergeCell ref="J58:K58"/>
    <mergeCell ref="J59:K59"/>
    <mergeCell ref="J60:K60"/>
    <mergeCell ref="J61:K61"/>
    <mergeCell ref="J62:K62"/>
    <mergeCell ref="J64:K64"/>
    <mergeCell ref="J65:K65"/>
    <mergeCell ref="J66:K66"/>
    <mergeCell ref="J67:K67"/>
    <mergeCell ref="J68:K68"/>
    <mergeCell ref="J69:K69"/>
    <mergeCell ref="M64:M66"/>
    <mergeCell ref="F78:F79"/>
    <mergeCell ref="G78:G79"/>
    <mergeCell ref="L78:L79"/>
    <mergeCell ref="E67:E73"/>
    <mergeCell ref="F67:F73"/>
    <mergeCell ref="G67:G73"/>
    <mergeCell ref="J73:K73"/>
    <mergeCell ref="J72:K72"/>
    <mergeCell ref="J70:K70"/>
    <mergeCell ref="J71:K71"/>
    <mergeCell ref="J74:K74"/>
    <mergeCell ref="J75:K75"/>
    <mergeCell ref="J76:K76"/>
    <mergeCell ref="E74:E77"/>
    <mergeCell ref="F74:F77"/>
    <mergeCell ref="G74:G77"/>
    <mergeCell ref="H76:H77"/>
    <mergeCell ref="J77:K77"/>
    <mergeCell ref="M74:M77"/>
    <mergeCell ref="L74:L77"/>
    <mergeCell ref="H74:H75"/>
    <mergeCell ref="J89:K89"/>
    <mergeCell ref="J90:K90"/>
    <mergeCell ref="G95:G100"/>
    <mergeCell ref="H98:H100"/>
    <mergeCell ref="J100:K100"/>
    <mergeCell ref="M111:M115"/>
    <mergeCell ref="L111:L115"/>
    <mergeCell ref="B101:C103"/>
    <mergeCell ref="E101:E103"/>
    <mergeCell ref="F101:F103"/>
    <mergeCell ref="G101:G103"/>
    <mergeCell ref="H102:H103"/>
    <mergeCell ref="J103:K103"/>
    <mergeCell ref="M101:M103"/>
    <mergeCell ref="L101:L103"/>
    <mergeCell ref="B104:C110"/>
    <mergeCell ref="E104:E110"/>
    <mergeCell ref="F104:F110"/>
    <mergeCell ref="G104:G110"/>
    <mergeCell ref="H107:H110"/>
    <mergeCell ref="M104:M110"/>
    <mergeCell ref="L104:L110"/>
    <mergeCell ref="J109:K109"/>
    <mergeCell ref="J110:K110"/>
    <mergeCell ref="J101:K101"/>
    <mergeCell ref="J102:K102"/>
    <mergeCell ref="J104:K104"/>
    <mergeCell ref="J105:K105"/>
    <mergeCell ref="J106:K106"/>
    <mergeCell ref="M156:M162"/>
    <mergeCell ref="E141:E146"/>
    <mergeCell ref="F141:F146"/>
    <mergeCell ref="G141:G146"/>
    <mergeCell ref="H144:H146"/>
    <mergeCell ref="J146:K146"/>
    <mergeCell ref="M141:M146"/>
    <mergeCell ref="L141:L146"/>
    <mergeCell ref="E149:E153"/>
    <mergeCell ref="F149:F153"/>
    <mergeCell ref="G149:G153"/>
    <mergeCell ref="H151:H153"/>
    <mergeCell ref="J153:K153"/>
    <mergeCell ref="M149:M153"/>
    <mergeCell ref="L149:L153"/>
    <mergeCell ref="M154:M155"/>
    <mergeCell ref="M147:M148"/>
    <mergeCell ref="L147:L148"/>
    <mergeCell ref="J157:K157"/>
    <mergeCell ref="A32:A56"/>
    <mergeCell ref="A57:A73"/>
    <mergeCell ref="A74:A77"/>
    <mergeCell ref="A78:A94"/>
    <mergeCell ref="A95:A115"/>
    <mergeCell ref="A123:A135"/>
    <mergeCell ref="A136:A155"/>
    <mergeCell ref="A156:A162"/>
    <mergeCell ref="B156:C162"/>
    <mergeCell ref="B136:C140"/>
    <mergeCell ref="B133:C135"/>
    <mergeCell ref="B111:C115"/>
    <mergeCell ref="B85:C90"/>
    <mergeCell ref="B74:C77"/>
    <mergeCell ref="B67:C73"/>
    <mergeCell ref="B57:C63"/>
    <mergeCell ref="B35:C41"/>
    <mergeCell ref="B130:C132"/>
    <mergeCell ref="B123:C129"/>
    <mergeCell ref="B91:C94"/>
    <mergeCell ref="B147:C148"/>
    <mergeCell ref="B141:C146"/>
    <mergeCell ref="B149:C153"/>
    <mergeCell ref="B80:C84"/>
    <mergeCell ref="L95:L100"/>
    <mergeCell ref="M95:M100"/>
    <mergeCell ref="B42:C52"/>
    <mergeCell ref="E42:E52"/>
    <mergeCell ref="F42:F52"/>
    <mergeCell ref="G42:G52"/>
    <mergeCell ref="H47:H52"/>
    <mergeCell ref="J51:K51"/>
    <mergeCell ref="J52:K52"/>
    <mergeCell ref="M42:M52"/>
    <mergeCell ref="L42:L52"/>
    <mergeCell ref="E91:E94"/>
    <mergeCell ref="F91:F94"/>
    <mergeCell ref="G91:G94"/>
    <mergeCell ref="H93:H94"/>
    <mergeCell ref="J94:K94"/>
    <mergeCell ref="M91:M94"/>
    <mergeCell ref="L91:L94"/>
    <mergeCell ref="J98:K98"/>
    <mergeCell ref="J99:K99"/>
    <mergeCell ref="H95:H97"/>
    <mergeCell ref="J95:K95"/>
    <mergeCell ref="J96:K96"/>
    <mergeCell ref="J97:K97"/>
  </mergeCells>
  <phoneticPr fontId="1"/>
  <conditionalFormatting sqref="H17">
    <cfRule type="expression" dxfId="29" priority="16">
      <formula>$D$17="〇"</formula>
    </cfRule>
  </conditionalFormatting>
  <conditionalFormatting sqref="H22">
    <cfRule type="expression" dxfId="28" priority="1">
      <formula>$D$17="〇"</formula>
    </cfRule>
  </conditionalFormatting>
  <conditionalFormatting sqref="H26 H29">
    <cfRule type="expression" dxfId="27" priority="15">
      <formula>$D$26="〇"</formula>
    </cfRule>
  </conditionalFormatting>
  <conditionalFormatting sqref="H32:H33">
    <cfRule type="expression" dxfId="26" priority="14">
      <formula>$D$32="〇"</formula>
    </cfRule>
  </conditionalFormatting>
  <conditionalFormatting sqref="H35 H39">
    <cfRule type="expression" dxfId="25" priority="13">
      <formula>$D$35="〇"</formula>
    </cfRule>
  </conditionalFormatting>
  <conditionalFormatting sqref="H42:H47">
    <cfRule type="expression" dxfId="24" priority="12">
      <formula>$D$42="〇"</formula>
    </cfRule>
  </conditionalFormatting>
  <conditionalFormatting sqref="H57:H61">
    <cfRule type="expression" dxfId="23" priority="11">
      <formula>$D$57="〇"</formula>
    </cfRule>
  </conditionalFormatting>
  <conditionalFormatting sqref="H64:H66">
    <cfRule type="expression" dxfId="22" priority="10">
      <formula>$D$64="〇"</formula>
    </cfRule>
  </conditionalFormatting>
  <conditionalFormatting sqref="H123 H127">
    <cfRule type="expression" dxfId="21" priority="9">
      <formula>$D$123="〇"</formula>
    </cfRule>
  </conditionalFormatting>
  <conditionalFormatting sqref="H130:H132">
    <cfRule type="expression" dxfId="20" priority="8">
      <formula>$D$130="〇"</formula>
    </cfRule>
  </conditionalFormatting>
  <conditionalFormatting sqref="H133:H134">
    <cfRule type="expression" dxfId="19" priority="7">
      <formula>$D$133="〇"</formula>
    </cfRule>
  </conditionalFormatting>
  <conditionalFormatting sqref="H136:H138">
    <cfRule type="expression" dxfId="18" priority="6">
      <formula>$D$136="〇"</formula>
    </cfRule>
  </conditionalFormatting>
  <conditionalFormatting sqref="H141:H144">
    <cfRule type="expression" dxfId="17" priority="4">
      <formula>$D$141="〇"</formula>
    </cfRule>
  </conditionalFormatting>
  <conditionalFormatting sqref="H147:H148">
    <cfRule type="expression" dxfId="16" priority="3">
      <formula>$D$147="〇"</formula>
    </cfRule>
  </conditionalFormatting>
  <conditionalFormatting sqref="H154:H155">
    <cfRule type="expression" dxfId="15" priority="2">
      <formula>$D$154="〇"</formula>
    </cfRule>
  </conditionalFormatting>
  <printOptions horizontalCentered="1"/>
  <pageMargins left="0.55118110236220474" right="0.55118110236220474" top="0.78740157480314965" bottom="0.39370078740157483" header="0.31496062992125984" footer="0.31496062992125984"/>
  <pageSetup paperSize="9" scale="55" fitToHeight="12" orientation="landscape" r:id="rId1"/>
  <rowBreaks count="5" manualBreakCount="5">
    <brk id="77" max="12" man="1"/>
    <brk id="94" max="12" man="1"/>
    <brk id="115" max="12" man="1"/>
    <brk id="135" max="12" man="1"/>
    <brk id="155"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504825</xdr:colOff>
                    <xdr:row>3</xdr:row>
                    <xdr:rowOff>161925</xdr:rowOff>
                  </from>
                  <to>
                    <xdr:col>2</xdr:col>
                    <xdr:colOff>0</xdr:colOff>
                    <xdr:row>5</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514350</xdr:colOff>
                    <xdr:row>5</xdr:row>
                    <xdr:rowOff>19050</xdr:rowOff>
                  </from>
                  <to>
                    <xdr:col>2</xdr:col>
                    <xdr:colOff>0</xdr:colOff>
                    <xdr:row>6</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514350</xdr:colOff>
                    <xdr:row>6</xdr:row>
                    <xdr:rowOff>0</xdr:rowOff>
                  </from>
                  <to>
                    <xdr:col>2</xdr:col>
                    <xdr:colOff>0</xdr:colOff>
                    <xdr:row>7</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514350</xdr:colOff>
                    <xdr:row>6</xdr:row>
                    <xdr:rowOff>295275</xdr:rowOff>
                  </from>
                  <to>
                    <xdr:col>2</xdr:col>
                    <xdr:colOff>0</xdr:colOff>
                    <xdr:row>8</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514350</xdr:colOff>
                    <xdr:row>7</xdr:row>
                    <xdr:rowOff>285750</xdr:rowOff>
                  </from>
                  <to>
                    <xdr:col>2</xdr:col>
                    <xdr:colOff>0</xdr:colOff>
                    <xdr:row>8</xdr:row>
                    <xdr:rowOff>276225</xdr:rowOff>
                  </to>
                </anchor>
              </controlPr>
            </control>
          </mc:Choice>
        </mc:AlternateContent>
        <mc:AlternateContent xmlns:mc="http://schemas.openxmlformats.org/markup-compatibility/2006">
          <mc:Choice Requires="x14">
            <control shapeId="1042" r:id="rId9" name="Check Box 18">
              <controlPr defaultSize="0" autoFill="0" autoLine="0" autoPict="0">
                <anchor>
                  <from>
                    <xdr:col>8</xdr:col>
                    <xdr:colOff>19050</xdr:colOff>
                    <xdr:row>12</xdr:row>
                    <xdr:rowOff>57150</xdr:rowOff>
                  </from>
                  <to>
                    <xdr:col>9</xdr:col>
                    <xdr:colOff>19050</xdr:colOff>
                    <xdr:row>12</xdr:row>
                    <xdr:rowOff>457200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8</xdr:col>
                    <xdr:colOff>9525</xdr:colOff>
                    <xdr:row>12</xdr:row>
                    <xdr:rowOff>561975</xdr:rowOff>
                  </from>
                  <to>
                    <xdr:col>9</xdr:col>
                    <xdr:colOff>9525</xdr:colOff>
                    <xdr:row>13</xdr:row>
                    <xdr:rowOff>400050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8</xdr:col>
                    <xdr:colOff>9525</xdr:colOff>
                    <xdr:row>14</xdr:row>
                    <xdr:rowOff>0</xdr:rowOff>
                  </from>
                  <to>
                    <xdr:col>9</xdr:col>
                    <xdr:colOff>9525</xdr:colOff>
                    <xdr:row>15</xdr:row>
                    <xdr:rowOff>38100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8</xdr:col>
                    <xdr:colOff>9525</xdr:colOff>
                    <xdr:row>15</xdr:row>
                    <xdr:rowOff>0</xdr:rowOff>
                  </from>
                  <to>
                    <xdr:col>9</xdr:col>
                    <xdr:colOff>9525</xdr:colOff>
                    <xdr:row>15</xdr:row>
                    <xdr:rowOff>419100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8</xdr:col>
                    <xdr:colOff>9525</xdr:colOff>
                    <xdr:row>16</xdr:row>
                    <xdr:rowOff>0</xdr:rowOff>
                  </from>
                  <to>
                    <xdr:col>9</xdr:col>
                    <xdr:colOff>9525</xdr:colOff>
                    <xdr:row>17</xdr:row>
                    <xdr:rowOff>38100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8</xdr:col>
                    <xdr:colOff>9525</xdr:colOff>
                    <xdr:row>18</xdr:row>
                    <xdr:rowOff>457200</xdr:rowOff>
                  </from>
                  <to>
                    <xdr:col>9</xdr:col>
                    <xdr:colOff>9525</xdr:colOff>
                    <xdr:row>19</xdr:row>
                    <xdr:rowOff>400050</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8</xdr:col>
                    <xdr:colOff>9525</xdr:colOff>
                    <xdr:row>19</xdr:row>
                    <xdr:rowOff>466725</xdr:rowOff>
                  </from>
                  <to>
                    <xdr:col>9</xdr:col>
                    <xdr:colOff>9525</xdr:colOff>
                    <xdr:row>21</xdr:row>
                    <xdr:rowOff>38100</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8</xdr:col>
                    <xdr:colOff>9525</xdr:colOff>
                    <xdr:row>18</xdr:row>
                    <xdr:rowOff>28575</xdr:rowOff>
                  </from>
                  <to>
                    <xdr:col>9</xdr:col>
                    <xdr:colOff>9525</xdr:colOff>
                    <xdr:row>19</xdr:row>
                    <xdr:rowOff>66675</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8</xdr:col>
                    <xdr:colOff>9525</xdr:colOff>
                    <xdr:row>25</xdr:row>
                    <xdr:rowOff>28575</xdr:rowOff>
                  </from>
                  <to>
                    <xdr:col>9</xdr:col>
                    <xdr:colOff>9525</xdr:colOff>
                    <xdr:row>25</xdr:row>
                    <xdr:rowOff>428625</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8</xdr:col>
                    <xdr:colOff>9525</xdr:colOff>
                    <xdr:row>26</xdr:row>
                    <xdr:rowOff>19050</xdr:rowOff>
                  </from>
                  <to>
                    <xdr:col>9</xdr:col>
                    <xdr:colOff>9525</xdr:colOff>
                    <xdr:row>26</xdr:row>
                    <xdr:rowOff>428625</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8</xdr:col>
                    <xdr:colOff>9525</xdr:colOff>
                    <xdr:row>27</xdr:row>
                    <xdr:rowOff>9525</xdr:rowOff>
                  </from>
                  <to>
                    <xdr:col>9</xdr:col>
                    <xdr:colOff>9525</xdr:colOff>
                    <xdr:row>28</xdr:row>
                    <xdr:rowOff>19050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8</xdr:col>
                    <xdr:colOff>9525</xdr:colOff>
                    <xdr:row>28</xdr:row>
                    <xdr:rowOff>28575</xdr:rowOff>
                  </from>
                  <to>
                    <xdr:col>9</xdr:col>
                    <xdr:colOff>9525</xdr:colOff>
                    <xdr:row>28</xdr:row>
                    <xdr:rowOff>428625</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8</xdr:col>
                    <xdr:colOff>9525</xdr:colOff>
                    <xdr:row>31</xdr:row>
                    <xdr:rowOff>85725</xdr:rowOff>
                  </from>
                  <to>
                    <xdr:col>9</xdr:col>
                    <xdr:colOff>9525</xdr:colOff>
                    <xdr:row>31</xdr:row>
                    <xdr:rowOff>485775</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8</xdr:col>
                    <xdr:colOff>9525</xdr:colOff>
                    <xdr:row>32</xdr:row>
                    <xdr:rowOff>9525</xdr:rowOff>
                  </from>
                  <to>
                    <xdr:col>9</xdr:col>
                    <xdr:colOff>9525</xdr:colOff>
                    <xdr:row>33</xdr:row>
                    <xdr:rowOff>19050</xdr:rowOff>
                  </to>
                </anchor>
              </controlPr>
            </control>
          </mc:Choice>
        </mc:AlternateContent>
        <mc:AlternateContent xmlns:mc="http://schemas.openxmlformats.org/markup-compatibility/2006">
          <mc:Choice Requires="x14">
            <control shapeId="1066" r:id="rId23" name="Check Box 42">
              <controlPr defaultSize="0" autoFill="0" autoLine="0" autoPict="0">
                <anchor moveWithCells="1">
                  <from>
                    <xdr:col>8</xdr:col>
                    <xdr:colOff>9525</xdr:colOff>
                    <xdr:row>33</xdr:row>
                    <xdr:rowOff>38100</xdr:rowOff>
                  </from>
                  <to>
                    <xdr:col>9</xdr:col>
                    <xdr:colOff>9525</xdr:colOff>
                    <xdr:row>34</xdr:row>
                    <xdr:rowOff>9525</xdr:rowOff>
                  </to>
                </anchor>
              </controlPr>
            </control>
          </mc:Choice>
        </mc:AlternateContent>
        <mc:AlternateContent xmlns:mc="http://schemas.openxmlformats.org/markup-compatibility/2006">
          <mc:Choice Requires="x14">
            <control shapeId="1068" r:id="rId24" name="Check Box 44">
              <controlPr defaultSize="0" autoFill="0" autoLine="0" autoPict="0">
                <anchor moveWithCells="1">
                  <from>
                    <xdr:col>8</xdr:col>
                    <xdr:colOff>9525</xdr:colOff>
                    <xdr:row>34</xdr:row>
                    <xdr:rowOff>38100</xdr:rowOff>
                  </from>
                  <to>
                    <xdr:col>9</xdr:col>
                    <xdr:colOff>9525</xdr:colOff>
                    <xdr:row>34</xdr:row>
                    <xdr:rowOff>438150</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8</xdr:col>
                    <xdr:colOff>9525</xdr:colOff>
                    <xdr:row>38</xdr:row>
                    <xdr:rowOff>28575</xdr:rowOff>
                  </from>
                  <to>
                    <xdr:col>9</xdr:col>
                    <xdr:colOff>9525</xdr:colOff>
                    <xdr:row>39</xdr:row>
                    <xdr:rowOff>38100</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8</xdr:col>
                    <xdr:colOff>9525</xdr:colOff>
                    <xdr:row>35</xdr:row>
                    <xdr:rowOff>0</xdr:rowOff>
                  </from>
                  <to>
                    <xdr:col>9</xdr:col>
                    <xdr:colOff>9525</xdr:colOff>
                    <xdr:row>36</xdr:row>
                    <xdr:rowOff>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8</xdr:col>
                    <xdr:colOff>9525</xdr:colOff>
                    <xdr:row>36</xdr:row>
                    <xdr:rowOff>38100</xdr:rowOff>
                  </from>
                  <to>
                    <xdr:col>9</xdr:col>
                    <xdr:colOff>9525</xdr:colOff>
                    <xdr:row>36</xdr:row>
                    <xdr:rowOff>438150</xdr:rowOff>
                  </to>
                </anchor>
              </controlPr>
            </control>
          </mc:Choice>
        </mc:AlternateContent>
        <mc:AlternateContent xmlns:mc="http://schemas.openxmlformats.org/markup-compatibility/2006">
          <mc:Choice Requires="x14">
            <control shapeId="1085" r:id="rId28" name="Check Box 61">
              <controlPr defaultSize="0" autoFill="0" autoLine="0" autoPict="0">
                <anchor moveWithCells="1">
                  <from>
                    <xdr:col>8</xdr:col>
                    <xdr:colOff>9525</xdr:colOff>
                    <xdr:row>37</xdr:row>
                    <xdr:rowOff>28575</xdr:rowOff>
                  </from>
                  <to>
                    <xdr:col>9</xdr:col>
                    <xdr:colOff>9525</xdr:colOff>
                    <xdr:row>38</xdr:row>
                    <xdr:rowOff>38100</xdr:rowOff>
                  </to>
                </anchor>
              </controlPr>
            </control>
          </mc:Choice>
        </mc:AlternateContent>
        <mc:AlternateContent xmlns:mc="http://schemas.openxmlformats.org/markup-compatibility/2006">
          <mc:Choice Requires="x14">
            <control shapeId="1106" r:id="rId29" name="Check Box 82">
              <controlPr defaultSize="0" autoFill="0" autoLine="0" autoPict="0">
                <anchor moveWithCells="1">
                  <from>
                    <xdr:col>8</xdr:col>
                    <xdr:colOff>9525</xdr:colOff>
                    <xdr:row>16</xdr:row>
                    <xdr:rowOff>381000</xdr:rowOff>
                  </from>
                  <to>
                    <xdr:col>9</xdr:col>
                    <xdr:colOff>9525</xdr:colOff>
                    <xdr:row>18</xdr:row>
                    <xdr:rowOff>38100</xdr:rowOff>
                  </to>
                </anchor>
              </controlPr>
            </control>
          </mc:Choice>
        </mc:AlternateContent>
        <mc:AlternateContent xmlns:mc="http://schemas.openxmlformats.org/markup-compatibility/2006">
          <mc:Choice Requires="x14">
            <control shapeId="1130" r:id="rId30" name="Check Box 106">
              <controlPr defaultSize="0" autoFill="0" autoLine="0" autoPict="0">
                <anchor moveWithCells="1">
                  <from>
                    <xdr:col>8</xdr:col>
                    <xdr:colOff>9525</xdr:colOff>
                    <xdr:row>43</xdr:row>
                    <xdr:rowOff>9525</xdr:rowOff>
                  </from>
                  <to>
                    <xdr:col>9</xdr:col>
                    <xdr:colOff>9525</xdr:colOff>
                    <xdr:row>44</xdr:row>
                    <xdr:rowOff>57150</xdr:rowOff>
                  </to>
                </anchor>
              </controlPr>
            </control>
          </mc:Choice>
        </mc:AlternateContent>
        <mc:AlternateContent xmlns:mc="http://schemas.openxmlformats.org/markup-compatibility/2006">
          <mc:Choice Requires="x14">
            <control shapeId="1131" r:id="rId31" name="Check Box 107">
              <controlPr defaultSize="0" autoFill="0" autoLine="0" autoPict="0">
                <anchor moveWithCells="1">
                  <from>
                    <xdr:col>8</xdr:col>
                    <xdr:colOff>9525</xdr:colOff>
                    <xdr:row>44</xdr:row>
                    <xdr:rowOff>28575</xdr:rowOff>
                  </from>
                  <to>
                    <xdr:col>9</xdr:col>
                    <xdr:colOff>9525</xdr:colOff>
                    <xdr:row>44</xdr:row>
                    <xdr:rowOff>428625</xdr:rowOff>
                  </to>
                </anchor>
              </controlPr>
            </control>
          </mc:Choice>
        </mc:AlternateContent>
        <mc:AlternateContent xmlns:mc="http://schemas.openxmlformats.org/markup-compatibility/2006">
          <mc:Choice Requires="x14">
            <control shapeId="1132" r:id="rId32" name="Check Box 108">
              <controlPr defaultSize="0" autoFill="0" autoLine="0" autoPict="0">
                <anchor moveWithCells="1">
                  <from>
                    <xdr:col>8</xdr:col>
                    <xdr:colOff>9525</xdr:colOff>
                    <xdr:row>45</xdr:row>
                    <xdr:rowOff>28575</xdr:rowOff>
                  </from>
                  <to>
                    <xdr:col>9</xdr:col>
                    <xdr:colOff>9525</xdr:colOff>
                    <xdr:row>46</xdr:row>
                    <xdr:rowOff>38100</xdr:rowOff>
                  </to>
                </anchor>
              </controlPr>
            </control>
          </mc:Choice>
        </mc:AlternateContent>
        <mc:AlternateContent xmlns:mc="http://schemas.openxmlformats.org/markup-compatibility/2006">
          <mc:Choice Requires="x14">
            <control shapeId="1133" r:id="rId33" name="Check Box 109">
              <controlPr defaultSize="0" autoFill="0" autoLine="0" autoPict="0">
                <anchor moveWithCells="1">
                  <from>
                    <xdr:col>8</xdr:col>
                    <xdr:colOff>9525</xdr:colOff>
                    <xdr:row>41</xdr:row>
                    <xdr:rowOff>9525</xdr:rowOff>
                  </from>
                  <to>
                    <xdr:col>9</xdr:col>
                    <xdr:colOff>9525</xdr:colOff>
                    <xdr:row>42</xdr:row>
                    <xdr:rowOff>19050</xdr:rowOff>
                  </to>
                </anchor>
              </controlPr>
            </control>
          </mc:Choice>
        </mc:AlternateContent>
        <mc:AlternateContent xmlns:mc="http://schemas.openxmlformats.org/markup-compatibility/2006">
          <mc:Choice Requires="x14">
            <control shapeId="1134" r:id="rId34" name="Check Box 110">
              <controlPr defaultSize="0" autoFill="0" autoLine="0" autoPict="0">
                <anchor moveWithCells="1">
                  <from>
                    <xdr:col>8</xdr:col>
                    <xdr:colOff>9525</xdr:colOff>
                    <xdr:row>42</xdr:row>
                    <xdr:rowOff>28575</xdr:rowOff>
                  </from>
                  <to>
                    <xdr:col>9</xdr:col>
                    <xdr:colOff>9525</xdr:colOff>
                    <xdr:row>42</xdr:row>
                    <xdr:rowOff>428625</xdr:rowOff>
                  </to>
                </anchor>
              </controlPr>
            </control>
          </mc:Choice>
        </mc:AlternateContent>
        <mc:AlternateContent xmlns:mc="http://schemas.openxmlformats.org/markup-compatibility/2006">
          <mc:Choice Requires="x14">
            <control shapeId="1135" r:id="rId35" name="Check Box 111">
              <controlPr defaultSize="0" autoFill="0" autoLine="0" autoPict="0">
                <anchor moveWithCells="1">
                  <from>
                    <xdr:col>8</xdr:col>
                    <xdr:colOff>9525</xdr:colOff>
                    <xdr:row>52</xdr:row>
                    <xdr:rowOff>76200</xdr:rowOff>
                  </from>
                  <to>
                    <xdr:col>9</xdr:col>
                    <xdr:colOff>9525</xdr:colOff>
                    <xdr:row>52</xdr:row>
                    <xdr:rowOff>485775</xdr:rowOff>
                  </to>
                </anchor>
              </controlPr>
            </control>
          </mc:Choice>
        </mc:AlternateContent>
        <mc:AlternateContent xmlns:mc="http://schemas.openxmlformats.org/markup-compatibility/2006">
          <mc:Choice Requires="x14">
            <control shapeId="1136" r:id="rId36" name="Check Box 112">
              <controlPr defaultSize="0" autoFill="0" autoLine="0" autoPict="0">
                <anchor moveWithCells="1">
                  <from>
                    <xdr:col>8</xdr:col>
                    <xdr:colOff>9525</xdr:colOff>
                    <xdr:row>53</xdr:row>
                    <xdr:rowOff>38100</xdr:rowOff>
                  </from>
                  <to>
                    <xdr:col>9</xdr:col>
                    <xdr:colOff>9525</xdr:colOff>
                    <xdr:row>53</xdr:row>
                    <xdr:rowOff>438150</xdr:rowOff>
                  </to>
                </anchor>
              </controlPr>
            </control>
          </mc:Choice>
        </mc:AlternateContent>
        <mc:AlternateContent xmlns:mc="http://schemas.openxmlformats.org/markup-compatibility/2006">
          <mc:Choice Requires="x14">
            <control shapeId="1137" r:id="rId37" name="Check Box 113">
              <controlPr defaultSize="0" autoFill="0" autoLine="0" autoPict="0">
                <anchor moveWithCells="1">
                  <from>
                    <xdr:col>8</xdr:col>
                    <xdr:colOff>9525</xdr:colOff>
                    <xdr:row>54</xdr:row>
                    <xdr:rowOff>38100</xdr:rowOff>
                  </from>
                  <to>
                    <xdr:col>9</xdr:col>
                    <xdr:colOff>9525</xdr:colOff>
                    <xdr:row>54</xdr:row>
                    <xdr:rowOff>447675</xdr:rowOff>
                  </to>
                </anchor>
              </controlPr>
            </control>
          </mc:Choice>
        </mc:AlternateContent>
        <mc:AlternateContent xmlns:mc="http://schemas.openxmlformats.org/markup-compatibility/2006">
          <mc:Choice Requires="x14">
            <control shapeId="1138" r:id="rId38" name="Check Box 114">
              <controlPr defaultSize="0" autoFill="0" autoLine="0" autoPict="0">
                <anchor moveWithCells="1">
                  <from>
                    <xdr:col>8</xdr:col>
                    <xdr:colOff>9525</xdr:colOff>
                    <xdr:row>56</xdr:row>
                    <xdr:rowOff>142875</xdr:rowOff>
                  </from>
                  <to>
                    <xdr:col>9</xdr:col>
                    <xdr:colOff>9525</xdr:colOff>
                    <xdr:row>56</xdr:row>
                    <xdr:rowOff>542925</xdr:rowOff>
                  </to>
                </anchor>
              </controlPr>
            </control>
          </mc:Choice>
        </mc:AlternateContent>
        <mc:AlternateContent xmlns:mc="http://schemas.openxmlformats.org/markup-compatibility/2006">
          <mc:Choice Requires="x14">
            <control shapeId="1139" r:id="rId39" name="Check Box 115">
              <controlPr defaultSize="0" autoFill="0" autoLine="0" autoPict="0">
                <anchor moveWithCells="1">
                  <from>
                    <xdr:col>8</xdr:col>
                    <xdr:colOff>9525</xdr:colOff>
                    <xdr:row>57</xdr:row>
                    <xdr:rowOff>19050</xdr:rowOff>
                  </from>
                  <to>
                    <xdr:col>9</xdr:col>
                    <xdr:colOff>9525</xdr:colOff>
                    <xdr:row>58</xdr:row>
                    <xdr:rowOff>9525</xdr:rowOff>
                  </to>
                </anchor>
              </controlPr>
            </control>
          </mc:Choice>
        </mc:AlternateContent>
        <mc:AlternateContent xmlns:mc="http://schemas.openxmlformats.org/markup-compatibility/2006">
          <mc:Choice Requires="x14">
            <control shapeId="1140" r:id="rId40" name="Check Box 116">
              <controlPr defaultSize="0" autoFill="0" autoLine="0" autoPict="0">
                <anchor moveWithCells="1">
                  <from>
                    <xdr:col>8</xdr:col>
                    <xdr:colOff>9525</xdr:colOff>
                    <xdr:row>58</xdr:row>
                    <xdr:rowOff>0</xdr:rowOff>
                  </from>
                  <to>
                    <xdr:col>9</xdr:col>
                    <xdr:colOff>9525</xdr:colOff>
                    <xdr:row>58</xdr:row>
                    <xdr:rowOff>400050</xdr:rowOff>
                  </to>
                </anchor>
              </controlPr>
            </control>
          </mc:Choice>
        </mc:AlternateContent>
        <mc:AlternateContent xmlns:mc="http://schemas.openxmlformats.org/markup-compatibility/2006">
          <mc:Choice Requires="x14">
            <control shapeId="1141" r:id="rId41" name="Check Box 117">
              <controlPr defaultSize="0" autoFill="0" autoLine="0" autoPict="0">
                <anchor moveWithCells="1">
                  <from>
                    <xdr:col>8</xdr:col>
                    <xdr:colOff>9525</xdr:colOff>
                    <xdr:row>59</xdr:row>
                    <xdr:rowOff>9525</xdr:rowOff>
                  </from>
                  <to>
                    <xdr:col>9</xdr:col>
                    <xdr:colOff>9525</xdr:colOff>
                    <xdr:row>60</xdr:row>
                    <xdr:rowOff>19050</xdr:rowOff>
                  </to>
                </anchor>
              </controlPr>
            </control>
          </mc:Choice>
        </mc:AlternateContent>
        <mc:AlternateContent xmlns:mc="http://schemas.openxmlformats.org/markup-compatibility/2006">
          <mc:Choice Requires="x14">
            <control shapeId="1142" r:id="rId42" name="Check Box 118">
              <controlPr defaultSize="0" autoFill="0" autoLine="0" autoPict="0">
                <anchor moveWithCells="1">
                  <from>
                    <xdr:col>8</xdr:col>
                    <xdr:colOff>9525</xdr:colOff>
                    <xdr:row>60</xdr:row>
                    <xdr:rowOff>28575</xdr:rowOff>
                  </from>
                  <to>
                    <xdr:col>9</xdr:col>
                    <xdr:colOff>9525</xdr:colOff>
                    <xdr:row>60</xdr:row>
                    <xdr:rowOff>428625</xdr:rowOff>
                  </to>
                </anchor>
              </controlPr>
            </control>
          </mc:Choice>
        </mc:AlternateContent>
        <mc:AlternateContent xmlns:mc="http://schemas.openxmlformats.org/markup-compatibility/2006">
          <mc:Choice Requires="x14">
            <control shapeId="1143" r:id="rId43" name="Check Box 119">
              <controlPr defaultSize="0" autoFill="0" autoLine="0" autoPict="0">
                <anchor moveWithCells="1">
                  <from>
                    <xdr:col>8</xdr:col>
                    <xdr:colOff>9525</xdr:colOff>
                    <xdr:row>60</xdr:row>
                    <xdr:rowOff>571500</xdr:rowOff>
                  </from>
                  <to>
                    <xdr:col>9</xdr:col>
                    <xdr:colOff>9525</xdr:colOff>
                    <xdr:row>61</xdr:row>
                    <xdr:rowOff>400050</xdr:rowOff>
                  </to>
                </anchor>
              </controlPr>
            </control>
          </mc:Choice>
        </mc:AlternateContent>
        <mc:AlternateContent xmlns:mc="http://schemas.openxmlformats.org/markup-compatibility/2006">
          <mc:Choice Requires="x14">
            <control shapeId="1144" r:id="rId44" name="Check Box 120">
              <controlPr defaultSize="0" autoFill="0" autoLine="0" autoPict="0">
                <anchor moveWithCells="1">
                  <from>
                    <xdr:col>8</xdr:col>
                    <xdr:colOff>9525</xdr:colOff>
                    <xdr:row>63</xdr:row>
                    <xdr:rowOff>19050</xdr:rowOff>
                  </from>
                  <to>
                    <xdr:col>9</xdr:col>
                    <xdr:colOff>9525</xdr:colOff>
                    <xdr:row>63</xdr:row>
                    <xdr:rowOff>419100</xdr:rowOff>
                  </to>
                </anchor>
              </controlPr>
            </control>
          </mc:Choice>
        </mc:AlternateContent>
        <mc:AlternateContent xmlns:mc="http://schemas.openxmlformats.org/markup-compatibility/2006">
          <mc:Choice Requires="x14">
            <control shapeId="1145" r:id="rId45" name="Check Box 121">
              <controlPr defaultSize="0" autoFill="0" autoLine="0" autoPict="0">
                <anchor moveWithCells="1">
                  <from>
                    <xdr:col>8</xdr:col>
                    <xdr:colOff>9525</xdr:colOff>
                    <xdr:row>64</xdr:row>
                    <xdr:rowOff>28575</xdr:rowOff>
                  </from>
                  <to>
                    <xdr:col>9</xdr:col>
                    <xdr:colOff>9525</xdr:colOff>
                    <xdr:row>65</xdr:row>
                    <xdr:rowOff>38100</xdr:rowOff>
                  </to>
                </anchor>
              </controlPr>
            </control>
          </mc:Choice>
        </mc:AlternateContent>
        <mc:AlternateContent xmlns:mc="http://schemas.openxmlformats.org/markup-compatibility/2006">
          <mc:Choice Requires="x14">
            <control shapeId="1146" r:id="rId46" name="Check Box 122">
              <controlPr defaultSize="0" autoFill="0" autoLine="0" autoPict="0">
                <anchor moveWithCells="1">
                  <from>
                    <xdr:col>8</xdr:col>
                    <xdr:colOff>9525</xdr:colOff>
                    <xdr:row>65</xdr:row>
                    <xdr:rowOff>247650</xdr:rowOff>
                  </from>
                  <to>
                    <xdr:col>9</xdr:col>
                    <xdr:colOff>9525</xdr:colOff>
                    <xdr:row>65</xdr:row>
                    <xdr:rowOff>647700</xdr:rowOff>
                  </to>
                </anchor>
              </controlPr>
            </control>
          </mc:Choice>
        </mc:AlternateContent>
        <mc:AlternateContent xmlns:mc="http://schemas.openxmlformats.org/markup-compatibility/2006">
          <mc:Choice Requires="x14">
            <control shapeId="1147" r:id="rId47" name="Check Box 123">
              <controlPr defaultSize="0" autoFill="0" autoLine="0" autoPict="0">
                <anchor moveWithCells="1">
                  <from>
                    <xdr:col>8</xdr:col>
                    <xdr:colOff>9525</xdr:colOff>
                    <xdr:row>66</xdr:row>
                    <xdr:rowOff>38100</xdr:rowOff>
                  </from>
                  <to>
                    <xdr:col>9</xdr:col>
                    <xdr:colOff>9525</xdr:colOff>
                    <xdr:row>67</xdr:row>
                    <xdr:rowOff>47625</xdr:rowOff>
                  </to>
                </anchor>
              </controlPr>
            </control>
          </mc:Choice>
        </mc:AlternateContent>
        <mc:AlternateContent xmlns:mc="http://schemas.openxmlformats.org/markup-compatibility/2006">
          <mc:Choice Requires="x14">
            <control shapeId="1148" r:id="rId48" name="Check Box 124">
              <controlPr defaultSize="0" autoFill="0" autoLine="0" autoPict="0">
                <anchor moveWithCells="1">
                  <from>
                    <xdr:col>8</xdr:col>
                    <xdr:colOff>9525</xdr:colOff>
                    <xdr:row>67</xdr:row>
                    <xdr:rowOff>0</xdr:rowOff>
                  </from>
                  <to>
                    <xdr:col>9</xdr:col>
                    <xdr:colOff>9525</xdr:colOff>
                    <xdr:row>67</xdr:row>
                    <xdr:rowOff>419100</xdr:rowOff>
                  </to>
                </anchor>
              </controlPr>
            </control>
          </mc:Choice>
        </mc:AlternateContent>
        <mc:AlternateContent xmlns:mc="http://schemas.openxmlformats.org/markup-compatibility/2006">
          <mc:Choice Requires="x14">
            <control shapeId="1149" r:id="rId49" name="Check Box 125">
              <controlPr defaultSize="0" autoFill="0" autoLine="0" autoPict="0">
                <anchor moveWithCells="1">
                  <from>
                    <xdr:col>8</xdr:col>
                    <xdr:colOff>9525</xdr:colOff>
                    <xdr:row>68</xdr:row>
                    <xdr:rowOff>57150</xdr:rowOff>
                  </from>
                  <to>
                    <xdr:col>9</xdr:col>
                    <xdr:colOff>9525</xdr:colOff>
                    <xdr:row>68</xdr:row>
                    <xdr:rowOff>457200</xdr:rowOff>
                  </to>
                </anchor>
              </controlPr>
            </control>
          </mc:Choice>
        </mc:AlternateContent>
        <mc:AlternateContent xmlns:mc="http://schemas.openxmlformats.org/markup-compatibility/2006">
          <mc:Choice Requires="x14">
            <control shapeId="1150" r:id="rId50" name="Check Box 126">
              <controlPr defaultSize="0" autoFill="0" autoLine="0" autoPict="0">
                <anchor moveWithCells="1">
                  <from>
                    <xdr:col>8</xdr:col>
                    <xdr:colOff>9525</xdr:colOff>
                    <xdr:row>73</xdr:row>
                    <xdr:rowOff>38100</xdr:rowOff>
                  </from>
                  <to>
                    <xdr:col>9</xdr:col>
                    <xdr:colOff>9525</xdr:colOff>
                    <xdr:row>73</xdr:row>
                    <xdr:rowOff>438150</xdr:rowOff>
                  </to>
                </anchor>
              </controlPr>
            </control>
          </mc:Choice>
        </mc:AlternateContent>
        <mc:AlternateContent xmlns:mc="http://schemas.openxmlformats.org/markup-compatibility/2006">
          <mc:Choice Requires="x14">
            <control shapeId="1151" r:id="rId51" name="Check Box 127">
              <controlPr defaultSize="0" autoFill="0" autoLine="0" autoPict="0">
                <anchor moveWithCells="1">
                  <from>
                    <xdr:col>8</xdr:col>
                    <xdr:colOff>9525</xdr:colOff>
                    <xdr:row>74</xdr:row>
                    <xdr:rowOff>9525</xdr:rowOff>
                  </from>
                  <to>
                    <xdr:col>9</xdr:col>
                    <xdr:colOff>9525</xdr:colOff>
                    <xdr:row>75</xdr:row>
                    <xdr:rowOff>19050</xdr:rowOff>
                  </to>
                </anchor>
              </controlPr>
            </control>
          </mc:Choice>
        </mc:AlternateContent>
        <mc:AlternateContent xmlns:mc="http://schemas.openxmlformats.org/markup-compatibility/2006">
          <mc:Choice Requires="x14">
            <control shapeId="1152" r:id="rId52" name="Check Box 128">
              <controlPr defaultSize="0" autoFill="0" autoLine="0" autoPict="0">
                <anchor moveWithCells="1">
                  <from>
                    <xdr:col>8</xdr:col>
                    <xdr:colOff>9525</xdr:colOff>
                    <xdr:row>75</xdr:row>
                    <xdr:rowOff>76200</xdr:rowOff>
                  </from>
                  <to>
                    <xdr:col>9</xdr:col>
                    <xdr:colOff>9525</xdr:colOff>
                    <xdr:row>75</xdr:row>
                    <xdr:rowOff>485775</xdr:rowOff>
                  </to>
                </anchor>
              </controlPr>
            </control>
          </mc:Choice>
        </mc:AlternateContent>
        <mc:AlternateContent xmlns:mc="http://schemas.openxmlformats.org/markup-compatibility/2006">
          <mc:Choice Requires="x14">
            <control shapeId="1153" r:id="rId53" name="Check Box 129">
              <controlPr defaultSize="0" autoFill="0" autoLine="0" autoPict="0">
                <anchor moveWithCells="1">
                  <from>
                    <xdr:col>8</xdr:col>
                    <xdr:colOff>9525</xdr:colOff>
                    <xdr:row>77</xdr:row>
                    <xdr:rowOff>123825</xdr:rowOff>
                  </from>
                  <to>
                    <xdr:col>9</xdr:col>
                    <xdr:colOff>9525</xdr:colOff>
                    <xdr:row>77</xdr:row>
                    <xdr:rowOff>533400</xdr:rowOff>
                  </to>
                </anchor>
              </controlPr>
            </control>
          </mc:Choice>
        </mc:AlternateContent>
        <mc:AlternateContent xmlns:mc="http://schemas.openxmlformats.org/markup-compatibility/2006">
          <mc:Choice Requires="x14">
            <control shapeId="1154" r:id="rId54" name="Check Box 130">
              <controlPr defaultSize="0" autoFill="0" autoLine="0" autoPict="0">
                <anchor moveWithCells="1">
                  <from>
                    <xdr:col>8</xdr:col>
                    <xdr:colOff>9525</xdr:colOff>
                    <xdr:row>78</xdr:row>
                    <xdr:rowOff>257175</xdr:rowOff>
                  </from>
                  <to>
                    <xdr:col>9</xdr:col>
                    <xdr:colOff>9525</xdr:colOff>
                    <xdr:row>78</xdr:row>
                    <xdr:rowOff>666750</xdr:rowOff>
                  </to>
                </anchor>
              </controlPr>
            </control>
          </mc:Choice>
        </mc:AlternateContent>
        <mc:AlternateContent xmlns:mc="http://schemas.openxmlformats.org/markup-compatibility/2006">
          <mc:Choice Requires="x14">
            <control shapeId="1155" r:id="rId55" name="Check Box 131">
              <controlPr defaultSize="0" autoFill="0" autoLine="0" autoPict="0">
                <anchor moveWithCells="1">
                  <from>
                    <xdr:col>8</xdr:col>
                    <xdr:colOff>9525</xdr:colOff>
                    <xdr:row>79</xdr:row>
                    <xdr:rowOff>85725</xdr:rowOff>
                  </from>
                  <to>
                    <xdr:col>9</xdr:col>
                    <xdr:colOff>9525</xdr:colOff>
                    <xdr:row>79</xdr:row>
                    <xdr:rowOff>485775</xdr:rowOff>
                  </to>
                </anchor>
              </controlPr>
            </control>
          </mc:Choice>
        </mc:AlternateContent>
        <mc:AlternateContent xmlns:mc="http://schemas.openxmlformats.org/markup-compatibility/2006">
          <mc:Choice Requires="x14">
            <control shapeId="1156" r:id="rId56" name="Check Box 132">
              <controlPr defaultSize="0" autoFill="0" autoLine="0" autoPict="0">
                <anchor moveWithCells="1">
                  <from>
                    <xdr:col>8</xdr:col>
                    <xdr:colOff>9525</xdr:colOff>
                    <xdr:row>80</xdr:row>
                    <xdr:rowOff>47625</xdr:rowOff>
                  </from>
                  <to>
                    <xdr:col>9</xdr:col>
                    <xdr:colOff>9525</xdr:colOff>
                    <xdr:row>80</xdr:row>
                    <xdr:rowOff>457200</xdr:rowOff>
                  </to>
                </anchor>
              </controlPr>
            </control>
          </mc:Choice>
        </mc:AlternateContent>
        <mc:AlternateContent xmlns:mc="http://schemas.openxmlformats.org/markup-compatibility/2006">
          <mc:Choice Requires="x14">
            <control shapeId="1157" r:id="rId57" name="Check Box 133">
              <controlPr defaultSize="0" autoFill="0" autoLine="0" autoPict="0">
                <anchor moveWithCells="1">
                  <from>
                    <xdr:col>8</xdr:col>
                    <xdr:colOff>9525</xdr:colOff>
                    <xdr:row>84</xdr:row>
                    <xdr:rowOff>66675</xdr:rowOff>
                  </from>
                  <to>
                    <xdr:col>9</xdr:col>
                    <xdr:colOff>9525</xdr:colOff>
                    <xdr:row>84</xdr:row>
                    <xdr:rowOff>466725</xdr:rowOff>
                  </to>
                </anchor>
              </controlPr>
            </control>
          </mc:Choice>
        </mc:AlternateContent>
        <mc:AlternateContent xmlns:mc="http://schemas.openxmlformats.org/markup-compatibility/2006">
          <mc:Choice Requires="x14">
            <control shapeId="1158" r:id="rId58" name="Check Box 134">
              <controlPr defaultSize="0" autoFill="0" autoLine="0" autoPict="0">
                <anchor moveWithCells="1">
                  <from>
                    <xdr:col>8</xdr:col>
                    <xdr:colOff>9525</xdr:colOff>
                    <xdr:row>85</xdr:row>
                    <xdr:rowOff>85725</xdr:rowOff>
                  </from>
                  <to>
                    <xdr:col>9</xdr:col>
                    <xdr:colOff>9525</xdr:colOff>
                    <xdr:row>85</xdr:row>
                    <xdr:rowOff>485775</xdr:rowOff>
                  </to>
                </anchor>
              </controlPr>
            </control>
          </mc:Choice>
        </mc:AlternateContent>
        <mc:AlternateContent xmlns:mc="http://schemas.openxmlformats.org/markup-compatibility/2006">
          <mc:Choice Requires="x14">
            <control shapeId="1159" r:id="rId59" name="Check Box 135">
              <controlPr defaultSize="0" autoFill="0" autoLine="0" autoPict="0">
                <anchor moveWithCells="1">
                  <from>
                    <xdr:col>8</xdr:col>
                    <xdr:colOff>9525</xdr:colOff>
                    <xdr:row>86</xdr:row>
                    <xdr:rowOff>9525</xdr:rowOff>
                  </from>
                  <to>
                    <xdr:col>9</xdr:col>
                    <xdr:colOff>9525</xdr:colOff>
                    <xdr:row>86</xdr:row>
                    <xdr:rowOff>419100</xdr:rowOff>
                  </to>
                </anchor>
              </controlPr>
            </control>
          </mc:Choice>
        </mc:AlternateContent>
        <mc:AlternateContent xmlns:mc="http://schemas.openxmlformats.org/markup-compatibility/2006">
          <mc:Choice Requires="x14">
            <control shapeId="1160" r:id="rId60" name="Check Box 136">
              <controlPr defaultSize="0" autoFill="0" autoLine="0" autoPict="0">
                <anchor moveWithCells="1">
                  <from>
                    <xdr:col>8</xdr:col>
                    <xdr:colOff>9525</xdr:colOff>
                    <xdr:row>87</xdr:row>
                    <xdr:rowOff>9525</xdr:rowOff>
                  </from>
                  <to>
                    <xdr:col>9</xdr:col>
                    <xdr:colOff>9525</xdr:colOff>
                    <xdr:row>87</xdr:row>
                    <xdr:rowOff>428625</xdr:rowOff>
                  </to>
                </anchor>
              </controlPr>
            </control>
          </mc:Choice>
        </mc:AlternateContent>
        <mc:AlternateContent xmlns:mc="http://schemas.openxmlformats.org/markup-compatibility/2006">
          <mc:Choice Requires="x14">
            <control shapeId="1161" r:id="rId61" name="Check Box 137">
              <controlPr defaultSize="0" autoFill="0" autoLine="0" autoPict="0">
                <anchor moveWithCells="1">
                  <from>
                    <xdr:col>8</xdr:col>
                    <xdr:colOff>9525</xdr:colOff>
                    <xdr:row>90</xdr:row>
                    <xdr:rowOff>0</xdr:rowOff>
                  </from>
                  <to>
                    <xdr:col>9</xdr:col>
                    <xdr:colOff>9525</xdr:colOff>
                    <xdr:row>91</xdr:row>
                    <xdr:rowOff>9525</xdr:rowOff>
                  </to>
                </anchor>
              </controlPr>
            </control>
          </mc:Choice>
        </mc:AlternateContent>
        <mc:AlternateContent xmlns:mc="http://schemas.openxmlformats.org/markup-compatibility/2006">
          <mc:Choice Requires="x14">
            <control shapeId="1162" r:id="rId62" name="Check Box 138">
              <controlPr defaultSize="0" autoFill="0" autoLine="0" autoPict="0">
                <anchor moveWithCells="1">
                  <from>
                    <xdr:col>8</xdr:col>
                    <xdr:colOff>9525</xdr:colOff>
                    <xdr:row>91</xdr:row>
                    <xdr:rowOff>19050</xdr:rowOff>
                  </from>
                  <to>
                    <xdr:col>9</xdr:col>
                    <xdr:colOff>9525</xdr:colOff>
                    <xdr:row>91</xdr:row>
                    <xdr:rowOff>419100</xdr:rowOff>
                  </to>
                </anchor>
              </controlPr>
            </control>
          </mc:Choice>
        </mc:AlternateContent>
        <mc:AlternateContent xmlns:mc="http://schemas.openxmlformats.org/markup-compatibility/2006">
          <mc:Choice Requires="x14">
            <control shapeId="1163" r:id="rId63" name="Check Box 139">
              <controlPr defaultSize="0" autoFill="0" autoLine="0" autoPict="0">
                <anchor moveWithCells="1">
                  <from>
                    <xdr:col>8</xdr:col>
                    <xdr:colOff>9525</xdr:colOff>
                    <xdr:row>92</xdr:row>
                    <xdr:rowOff>114300</xdr:rowOff>
                  </from>
                  <to>
                    <xdr:col>9</xdr:col>
                    <xdr:colOff>9525</xdr:colOff>
                    <xdr:row>92</xdr:row>
                    <xdr:rowOff>523875</xdr:rowOff>
                  </to>
                </anchor>
              </controlPr>
            </control>
          </mc:Choice>
        </mc:AlternateContent>
        <mc:AlternateContent xmlns:mc="http://schemas.openxmlformats.org/markup-compatibility/2006">
          <mc:Choice Requires="x14">
            <control shapeId="1164" r:id="rId64" name="Check Box 140">
              <controlPr defaultSize="0" autoFill="0" autoLine="0" autoPict="0">
                <anchor moveWithCells="1">
                  <from>
                    <xdr:col>8</xdr:col>
                    <xdr:colOff>9525</xdr:colOff>
                    <xdr:row>94</xdr:row>
                    <xdr:rowOff>9525</xdr:rowOff>
                  </from>
                  <to>
                    <xdr:col>9</xdr:col>
                    <xdr:colOff>9525</xdr:colOff>
                    <xdr:row>94</xdr:row>
                    <xdr:rowOff>419100</xdr:rowOff>
                  </to>
                </anchor>
              </controlPr>
            </control>
          </mc:Choice>
        </mc:AlternateContent>
        <mc:AlternateContent xmlns:mc="http://schemas.openxmlformats.org/markup-compatibility/2006">
          <mc:Choice Requires="x14">
            <control shapeId="1165" r:id="rId65" name="Check Box 141">
              <controlPr defaultSize="0" autoFill="0" autoLine="0" autoPict="0">
                <anchor moveWithCells="1">
                  <from>
                    <xdr:col>8</xdr:col>
                    <xdr:colOff>9525</xdr:colOff>
                    <xdr:row>94</xdr:row>
                    <xdr:rowOff>571500</xdr:rowOff>
                  </from>
                  <to>
                    <xdr:col>9</xdr:col>
                    <xdr:colOff>9525</xdr:colOff>
                    <xdr:row>95</xdr:row>
                    <xdr:rowOff>400050</xdr:rowOff>
                  </to>
                </anchor>
              </controlPr>
            </control>
          </mc:Choice>
        </mc:AlternateContent>
        <mc:AlternateContent xmlns:mc="http://schemas.openxmlformats.org/markup-compatibility/2006">
          <mc:Choice Requires="x14">
            <control shapeId="1166" r:id="rId66" name="Check Box 142">
              <controlPr defaultSize="0" autoFill="0" autoLine="0" autoPict="0">
                <anchor moveWithCells="1">
                  <from>
                    <xdr:col>8</xdr:col>
                    <xdr:colOff>9525</xdr:colOff>
                    <xdr:row>96</xdr:row>
                    <xdr:rowOff>114300</xdr:rowOff>
                  </from>
                  <to>
                    <xdr:col>9</xdr:col>
                    <xdr:colOff>9525</xdr:colOff>
                    <xdr:row>96</xdr:row>
                    <xdr:rowOff>514350</xdr:rowOff>
                  </to>
                </anchor>
              </controlPr>
            </control>
          </mc:Choice>
        </mc:AlternateContent>
        <mc:AlternateContent xmlns:mc="http://schemas.openxmlformats.org/markup-compatibility/2006">
          <mc:Choice Requires="x14">
            <control shapeId="1167" r:id="rId67" name="Check Box 143">
              <controlPr defaultSize="0" autoFill="0" autoLine="0" autoPict="0">
                <anchor moveWithCells="1">
                  <from>
                    <xdr:col>8</xdr:col>
                    <xdr:colOff>9525</xdr:colOff>
                    <xdr:row>100</xdr:row>
                    <xdr:rowOff>47625</xdr:rowOff>
                  </from>
                  <to>
                    <xdr:col>9</xdr:col>
                    <xdr:colOff>9525</xdr:colOff>
                    <xdr:row>100</xdr:row>
                    <xdr:rowOff>447675</xdr:rowOff>
                  </to>
                </anchor>
              </controlPr>
            </control>
          </mc:Choice>
        </mc:AlternateContent>
        <mc:AlternateContent xmlns:mc="http://schemas.openxmlformats.org/markup-compatibility/2006">
          <mc:Choice Requires="x14">
            <control shapeId="1168" r:id="rId68" name="Check Box 144">
              <controlPr defaultSize="0" autoFill="0" autoLine="0" autoPict="0">
                <anchor moveWithCells="1">
                  <from>
                    <xdr:col>8</xdr:col>
                    <xdr:colOff>9525</xdr:colOff>
                    <xdr:row>101</xdr:row>
                    <xdr:rowOff>66675</xdr:rowOff>
                  </from>
                  <to>
                    <xdr:col>9</xdr:col>
                    <xdr:colOff>9525</xdr:colOff>
                    <xdr:row>101</xdr:row>
                    <xdr:rowOff>466725</xdr:rowOff>
                  </to>
                </anchor>
              </controlPr>
            </control>
          </mc:Choice>
        </mc:AlternateContent>
        <mc:AlternateContent xmlns:mc="http://schemas.openxmlformats.org/markup-compatibility/2006">
          <mc:Choice Requires="x14">
            <control shapeId="1169" r:id="rId69" name="Check Box 145">
              <controlPr defaultSize="0" autoFill="0" autoLine="0" autoPict="0">
                <anchor moveWithCells="1">
                  <from>
                    <xdr:col>8</xdr:col>
                    <xdr:colOff>9525</xdr:colOff>
                    <xdr:row>103</xdr:row>
                    <xdr:rowOff>76200</xdr:rowOff>
                  </from>
                  <to>
                    <xdr:col>9</xdr:col>
                    <xdr:colOff>9525</xdr:colOff>
                    <xdr:row>104</xdr:row>
                    <xdr:rowOff>19050</xdr:rowOff>
                  </to>
                </anchor>
              </controlPr>
            </control>
          </mc:Choice>
        </mc:AlternateContent>
        <mc:AlternateContent xmlns:mc="http://schemas.openxmlformats.org/markup-compatibility/2006">
          <mc:Choice Requires="x14">
            <control shapeId="1170" r:id="rId70" name="Check Box 146">
              <controlPr defaultSize="0" autoFill="0" autoLine="0" autoPict="0">
                <anchor moveWithCells="1">
                  <from>
                    <xdr:col>8</xdr:col>
                    <xdr:colOff>9525</xdr:colOff>
                    <xdr:row>104</xdr:row>
                    <xdr:rowOff>57150</xdr:rowOff>
                  </from>
                  <to>
                    <xdr:col>9</xdr:col>
                    <xdr:colOff>9525</xdr:colOff>
                    <xdr:row>105</xdr:row>
                    <xdr:rowOff>0</xdr:rowOff>
                  </to>
                </anchor>
              </controlPr>
            </control>
          </mc:Choice>
        </mc:AlternateContent>
        <mc:AlternateContent xmlns:mc="http://schemas.openxmlformats.org/markup-compatibility/2006">
          <mc:Choice Requires="x14">
            <control shapeId="1171" r:id="rId71" name="Check Box 147">
              <controlPr defaultSize="0" autoFill="0" autoLine="0" autoPict="0">
                <anchor moveWithCells="1">
                  <from>
                    <xdr:col>8</xdr:col>
                    <xdr:colOff>9525</xdr:colOff>
                    <xdr:row>105</xdr:row>
                    <xdr:rowOff>38100</xdr:rowOff>
                  </from>
                  <to>
                    <xdr:col>9</xdr:col>
                    <xdr:colOff>9525</xdr:colOff>
                    <xdr:row>105</xdr:row>
                    <xdr:rowOff>438150</xdr:rowOff>
                  </to>
                </anchor>
              </controlPr>
            </control>
          </mc:Choice>
        </mc:AlternateContent>
        <mc:AlternateContent xmlns:mc="http://schemas.openxmlformats.org/markup-compatibility/2006">
          <mc:Choice Requires="x14">
            <control shapeId="1172" r:id="rId72" name="Check Box 148">
              <controlPr defaultSize="0" autoFill="0" autoLine="0" autoPict="0">
                <anchor moveWithCells="1">
                  <from>
                    <xdr:col>8</xdr:col>
                    <xdr:colOff>9525</xdr:colOff>
                    <xdr:row>105</xdr:row>
                    <xdr:rowOff>485775</xdr:rowOff>
                  </from>
                  <to>
                    <xdr:col>9</xdr:col>
                    <xdr:colOff>9525</xdr:colOff>
                    <xdr:row>106</xdr:row>
                    <xdr:rowOff>419100</xdr:rowOff>
                  </to>
                </anchor>
              </controlPr>
            </control>
          </mc:Choice>
        </mc:AlternateContent>
        <mc:AlternateContent xmlns:mc="http://schemas.openxmlformats.org/markup-compatibility/2006">
          <mc:Choice Requires="x14">
            <control shapeId="1173" r:id="rId73" name="Check Box 149">
              <controlPr defaultSize="0" autoFill="0" autoLine="0" autoPict="0">
                <anchor moveWithCells="1">
                  <from>
                    <xdr:col>8</xdr:col>
                    <xdr:colOff>9525</xdr:colOff>
                    <xdr:row>107</xdr:row>
                    <xdr:rowOff>0</xdr:rowOff>
                  </from>
                  <to>
                    <xdr:col>9</xdr:col>
                    <xdr:colOff>9525</xdr:colOff>
                    <xdr:row>108</xdr:row>
                    <xdr:rowOff>38100</xdr:rowOff>
                  </to>
                </anchor>
              </controlPr>
            </control>
          </mc:Choice>
        </mc:AlternateContent>
        <mc:AlternateContent xmlns:mc="http://schemas.openxmlformats.org/markup-compatibility/2006">
          <mc:Choice Requires="x14">
            <control shapeId="1174" r:id="rId74" name="Check Box 150">
              <controlPr defaultSize="0" autoFill="0" autoLine="0" autoPict="0">
                <anchor moveWithCells="1">
                  <from>
                    <xdr:col>8</xdr:col>
                    <xdr:colOff>9525</xdr:colOff>
                    <xdr:row>110</xdr:row>
                    <xdr:rowOff>28575</xdr:rowOff>
                  </from>
                  <to>
                    <xdr:col>9</xdr:col>
                    <xdr:colOff>9525</xdr:colOff>
                    <xdr:row>110</xdr:row>
                    <xdr:rowOff>428625</xdr:rowOff>
                  </to>
                </anchor>
              </controlPr>
            </control>
          </mc:Choice>
        </mc:AlternateContent>
        <mc:AlternateContent xmlns:mc="http://schemas.openxmlformats.org/markup-compatibility/2006">
          <mc:Choice Requires="x14">
            <control shapeId="1175" r:id="rId75" name="Check Box 151">
              <controlPr defaultSize="0" autoFill="0" autoLine="0" autoPict="0">
                <anchor moveWithCells="1">
                  <from>
                    <xdr:col>8</xdr:col>
                    <xdr:colOff>9525</xdr:colOff>
                    <xdr:row>111</xdr:row>
                    <xdr:rowOff>19050</xdr:rowOff>
                  </from>
                  <to>
                    <xdr:col>9</xdr:col>
                    <xdr:colOff>9525</xdr:colOff>
                    <xdr:row>112</xdr:row>
                    <xdr:rowOff>38100</xdr:rowOff>
                  </to>
                </anchor>
              </controlPr>
            </control>
          </mc:Choice>
        </mc:AlternateContent>
        <mc:AlternateContent xmlns:mc="http://schemas.openxmlformats.org/markup-compatibility/2006">
          <mc:Choice Requires="x14">
            <control shapeId="1176" r:id="rId76" name="Check Box 152">
              <controlPr defaultSize="0" autoFill="0" autoLine="0" autoPict="0">
                <anchor moveWithCells="1">
                  <from>
                    <xdr:col>8</xdr:col>
                    <xdr:colOff>9525</xdr:colOff>
                    <xdr:row>112</xdr:row>
                    <xdr:rowOff>57150</xdr:rowOff>
                  </from>
                  <to>
                    <xdr:col>9</xdr:col>
                    <xdr:colOff>9525</xdr:colOff>
                    <xdr:row>113</xdr:row>
                    <xdr:rowOff>0</xdr:rowOff>
                  </to>
                </anchor>
              </controlPr>
            </control>
          </mc:Choice>
        </mc:AlternateContent>
        <mc:AlternateContent xmlns:mc="http://schemas.openxmlformats.org/markup-compatibility/2006">
          <mc:Choice Requires="x14">
            <control shapeId="1177" r:id="rId77" name="Check Box 153">
              <controlPr defaultSize="0" autoFill="0" autoLine="0" autoPict="0">
                <anchor moveWithCells="1">
                  <from>
                    <xdr:col>8</xdr:col>
                    <xdr:colOff>9525</xdr:colOff>
                    <xdr:row>115</xdr:row>
                    <xdr:rowOff>38100</xdr:rowOff>
                  </from>
                  <to>
                    <xdr:col>9</xdr:col>
                    <xdr:colOff>9525</xdr:colOff>
                    <xdr:row>115</xdr:row>
                    <xdr:rowOff>447675</xdr:rowOff>
                  </to>
                </anchor>
              </controlPr>
            </control>
          </mc:Choice>
        </mc:AlternateContent>
        <mc:AlternateContent xmlns:mc="http://schemas.openxmlformats.org/markup-compatibility/2006">
          <mc:Choice Requires="x14">
            <control shapeId="1178" r:id="rId78" name="Check Box 154">
              <controlPr defaultSize="0" autoFill="0" autoLine="0" autoPict="0">
                <anchor moveWithCells="1">
                  <from>
                    <xdr:col>8</xdr:col>
                    <xdr:colOff>9525</xdr:colOff>
                    <xdr:row>116</xdr:row>
                    <xdr:rowOff>38100</xdr:rowOff>
                  </from>
                  <to>
                    <xdr:col>9</xdr:col>
                    <xdr:colOff>9525</xdr:colOff>
                    <xdr:row>116</xdr:row>
                    <xdr:rowOff>447675</xdr:rowOff>
                  </to>
                </anchor>
              </controlPr>
            </control>
          </mc:Choice>
        </mc:AlternateContent>
        <mc:AlternateContent xmlns:mc="http://schemas.openxmlformats.org/markup-compatibility/2006">
          <mc:Choice Requires="x14">
            <control shapeId="1179" r:id="rId79" name="Check Box 155">
              <controlPr defaultSize="0" autoFill="0" autoLine="0" autoPict="0">
                <anchor moveWithCells="1">
                  <from>
                    <xdr:col>8</xdr:col>
                    <xdr:colOff>9525</xdr:colOff>
                    <xdr:row>117</xdr:row>
                    <xdr:rowOff>9525</xdr:rowOff>
                  </from>
                  <to>
                    <xdr:col>9</xdr:col>
                    <xdr:colOff>9525</xdr:colOff>
                    <xdr:row>117</xdr:row>
                    <xdr:rowOff>409575</xdr:rowOff>
                  </to>
                </anchor>
              </controlPr>
            </control>
          </mc:Choice>
        </mc:AlternateContent>
        <mc:AlternateContent xmlns:mc="http://schemas.openxmlformats.org/markup-compatibility/2006">
          <mc:Choice Requires="x14">
            <control shapeId="1180" r:id="rId80" name="Check Box 156">
              <controlPr defaultSize="0" autoFill="0" autoLine="0" autoPict="0">
                <anchor moveWithCells="1">
                  <from>
                    <xdr:col>8</xdr:col>
                    <xdr:colOff>9525</xdr:colOff>
                    <xdr:row>118</xdr:row>
                    <xdr:rowOff>28575</xdr:rowOff>
                  </from>
                  <to>
                    <xdr:col>9</xdr:col>
                    <xdr:colOff>9525</xdr:colOff>
                    <xdr:row>118</xdr:row>
                    <xdr:rowOff>428625</xdr:rowOff>
                  </to>
                </anchor>
              </controlPr>
            </control>
          </mc:Choice>
        </mc:AlternateContent>
        <mc:AlternateContent xmlns:mc="http://schemas.openxmlformats.org/markup-compatibility/2006">
          <mc:Choice Requires="x14">
            <control shapeId="1181" r:id="rId81" name="Check Box 157">
              <controlPr defaultSize="0" autoFill="0" autoLine="0" autoPict="0">
                <anchor moveWithCells="1">
                  <from>
                    <xdr:col>8</xdr:col>
                    <xdr:colOff>9525</xdr:colOff>
                    <xdr:row>119</xdr:row>
                    <xdr:rowOff>66675</xdr:rowOff>
                  </from>
                  <to>
                    <xdr:col>9</xdr:col>
                    <xdr:colOff>9525</xdr:colOff>
                    <xdr:row>119</xdr:row>
                    <xdr:rowOff>485775</xdr:rowOff>
                  </to>
                </anchor>
              </controlPr>
            </control>
          </mc:Choice>
        </mc:AlternateContent>
        <mc:AlternateContent xmlns:mc="http://schemas.openxmlformats.org/markup-compatibility/2006">
          <mc:Choice Requires="x14">
            <control shapeId="1182" r:id="rId82" name="Check Box 158">
              <controlPr defaultSize="0" autoFill="0" autoLine="0" autoPict="0">
                <anchor moveWithCells="1">
                  <from>
                    <xdr:col>8</xdr:col>
                    <xdr:colOff>9525</xdr:colOff>
                    <xdr:row>120</xdr:row>
                    <xdr:rowOff>57150</xdr:rowOff>
                  </from>
                  <to>
                    <xdr:col>9</xdr:col>
                    <xdr:colOff>9525</xdr:colOff>
                    <xdr:row>120</xdr:row>
                    <xdr:rowOff>457200</xdr:rowOff>
                  </to>
                </anchor>
              </controlPr>
            </control>
          </mc:Choice>
        </mc:AlternateContent>
        <mc:AlternateContent xmlns:mc="http://schemas.openxmlformats.org/markup-compatibility/2006">
          <mc:Choice Requires="x14">
            <control shapeId="1183" r:id="rId83" name="Check Box 159">
              <controlPr defaultSize="0" autoFill="0" autoLine="0" autoPict="0">
                <anchor moveWithCells="1">
                  <from>
                    <xdr:col>8</xdr:col>
                    <xdr:colOff>19050</xdr:colOff>
                    <xdr:row>121</xdr:row>
                    <xdr:rowOff>47625</xdr:rowOff>
                  </from>
                  <to>
                    <xdr:col>9</xdr:col>
                    <xdr:colOff>19050</xdr:colOff>
                    <xdr:row>122</xdr:row>
                    <xdr:rowOff>0</xdr:rowOff>
                  </to>
                </anchor>
              </controlPr>
            </control>
          </mc:Choice>
        </mc:AlternateContent>
        <mc:AlternateContent xmlns:mc="http://schemas.openxmlformats.org/markup-compatibility/2006">
          <mc:Choice Requires="x14">
            <control shapeId="1184" r:id="rId84" name="Check Box 160">
              <controlPr defaultSize="0" autoFill="0" autoLine="0" autoPict="0">
                <anchor moveWithCells="1">
                  <from>
                    <xdr:col>8</xdr:col>
                    <xdr:colOff>9525</xdr:colOff>
                    <xdr:row>122</xdr:row>
                    <xdr:rowOff>104775</xdr:rowOff>
                  </from>
                  <to>
                    <xdr:col>9</xdr:col>
                    <xdr:colOff>9525</xdr:colOff>
                    <xdr:row>122</xdr:row>
                    <xdr:rowOff>504825</xdr:rowOff>
                  </to>
                </anchor>
              </controlPr>
            </control>
          </mc:Choice>
        </mc:AlternateContent>
        <mc:AlternateContent xmlns:mc="http://schemas.openxmlformats.org/markup-compatibility/2006">
          <mc:Choice Requires="x14">
            <control shapeId="1185" r:id="rId85" name="Check Box 161">
              <controlPr defaultSize="0" autoFill="0" autoLine="0" autoPict="0">
                <anchor moveWithCells="1">
                  <from>
                    <xdr:col>8</xdr:col>
                    <xdr:colOff>9525</xdr:colOff>
                    <xdr:row>123</xdr:row>
                    <xdr:rowOff>9525</xdr:rowOff>
                  </from>
                  <to>
                    <xdr:col>9</xdr:col>
                    <xdr:colOff>9525</xdr:colOff>
                    <xdr:row>124</xdr:row>
                    <xdr:rowOff>19050</xdr:rowOff>
                  </to>
                </anchor>
              </controlPr>
            </control>
          </mc:Choice>
        </mc:AlternateContent>
        <mc:AlternateContent xmlns:mc="http://schemas.openxmlformats.org/markup-compatibility/2006">
          <mc:Choice Requires="x14">
            <control shapeId="1186" r:id="rId86" name="Check Box 162">
              <controlPr defaultSize="0" autoFill="0" autoLine="0" autoPict="0">
                <anchor moveWithCells="1">
                  <from>
                    <xdr:col>8</xdr:col>
                    <xdr:colOff>9525</xdr:colOff>
                    <xdr:row>124</xdr:row>
                    <xdr:rowOff>0</xdr:rowOff>
                  </from>
                  <to>
                    <xdr:col>9</xdr:col>
                    <xdr:colOff>9525</xdr:colOff>
                    <xdr:row>125</xdr:row>
                    <xdr:rowOff>9525</xdr:rowOff>
                  </to>
                </anchor>
              </controlPr>
            </control>
          </mc:Choice>
        </mc:AlternateContent>
        <mc:AlternateContent xmlns:mc="http://schemas.openxmlformats.org/markup-compatibility/2006">
          <mc:Choice Requires="x14">
            <control shapeId="1187" r:id="rId87" name="Check Box 163">
              <controlPr defaultSize="0" autoFill="0" autoLine="0" autoPict="0">
                <anchor moveWithCells="1">
                  <from>
                    <xdr:col>8</xdr:col>
                    <xdr:colOff>9525</xdr:colOff>
                    <xdr:row>125</xdr:row>
                    <xdr:rowOff>19050</xdr:rowOff>
                  </from>
                  <to>
                    <xdr:col>9</xdr:col>
                    <xdr:colOff>9525</xdr:colOff>
                    <xdr:row>126</xdr:row>
                    <xdr:rowOff>38100</xdr:rowOff>
                  </to>
                </anchor>
              </controlPr>
            </control>
          </mc:Choice>
        </mc:AlternateContent>
        <mc:AlternateContent xmlns:mc="http://schemas.openxmlformats.org/markup-compatibility/2006">
          <mc:Choice Requires="x14">
            <control shapeId="1188" r:id="rId88" name="Check Box 164">
              <controlPr defaultSize="0" autoFill="0" autoLine="0" autoPict="0">
                <anchor moveWithCells="1">
                  <from>
                    <xdr:col>8</xdr:col>
                    <xdr:colOff>9525</xdr:colOff>
                    <xdr:row>126</xdr:row>
                    <xdr:rowOff>57150</xdr:rowOff>
                  </from>
                  <to>
                    <xdr:col>9</xdr:col>
                    <xdr:colOff>9525</xdr:colOff>
                    <xdr:row>126</xdr:row>
                    <xdr:rowOff>466725</xdr:rowOff>
                  </to>
                </anchor>
              </controlPr>
            </control>
          </mc:Choice>
        </mc:AlternateContent>
        <mc:AlternateContent xmlns:mc="http://schemas.openxmlformats.org/markup-compatibility/2006">
          <mc:Choice Requires="x14">
            <control shapeId="1189" r:id="rId89" name="Check Box 165">
              <controlPr defaultSize="0" autoFill="0" autoLine="0" autoPict="0">
                <anchor moveWithCells="1">
                  <from>
                    <xdr:col>8</xdr:col>
                    <xdr:colOff>9525</xdr:colOff>
                    <xdr:row>129</xdr:row>
                    <xdr:rowOff>9525</xdr:rowOff>
                  </from>
                  <to>
                    <xdr:col>9</xdr:col>
                    <xdr:colOff>9525</xdr:colOff>
                    <xdr:row>130</xdr:row>
                    <xdr:rowOff>19050</xdr:rowOff>
                  </to>
                </anchor>
              </controlPr>
            </control>
          </mc:Choice>
        </mc:AlternateContent>
        <mc:AlternateContent xmlns:mc="http://schemas.openxmlformats.org/markup-compatibility/2006">
          <mc:Choice Requires="x14">
            <control shapeId="1190" r:id="rId90" name="Check Box 166">
              <controlPr defaultSize="0" autoFill="0" autoLine="0" autoPict="0">
                <anchor moveWithCells="1">
                  <from>
                    <xdr:col>8</xdr:col>
                    <xdr:colOff>9525</xdr:colOff>
                    <xdr:row>130</xdr:row>
                    <xdr:rowOff>0</xdr:rowOff>
                  </from>
                  <to>
                    <xdr:col>9</xdr:col>
                    <xdr:colOff>9525</xdr:colOff>
                    <xdr:row>131</xdr:row>
                    <xdr:rowOff>9525</xdr:rowOff>
                  </to>
                </anchor>
              </controlPr>
            </control>
          </mc:Choice>
        </mc:AlternateContent>
        <mc:AlternateContent xmlns:mc="http://schemas.openxmlformats.org/markup-compatibility/2006">
          <mc:Choice Requires="x14">
            <control shapeId="1191" r:id="rId91" name="Check Box 167">
              <controlPr defaultSize="0" autoFill="0" autoLine="0" autoPict="0">
                <anchor moveWithCells="1">
                  <from>
                    <xdr:col>8</xdr:col>
                    <xdr:colOff>9525</xdr:colOff>
                    <xdr:row>131</xdr:row>
                    <xdr:rowOff>66675</xdr:rowOff>
                  </from>
                  <to>
                    <xdr:col>9</xdr:col>
                    <xdr:colOff>9525</xdr:colOff>
                    <xdr:row>131</xdr:row>
                    <xdr:rowOff>466725</xdr:rowOff>
                  </to>
                </anchor>
              </controlPr>
            </control>
          </mc:Choice>
        </mc:AlternateContent>
        <mc:AlternateContent xmlns:mc="http://schemas.openxmlformats.org/markup-compatibility/2006">
          <mc:Choice Requires="x14">
            <control shapeId="1192" r:id="rId92" name="Check Box 168">
              <controlPr defaultSize="0" autoFill="0" autoLine="0" autoPict="0">
                <anchor moveWithCells="1">
                  <from>
                    <xdr:col>8</xdr:col>
                    <xdr:colOff>9525</xdr:colOff>
                    <xdr:row>132</xdr:row>
                    <xdr:rowOff>76200</xdr:rowOff>
                  </from>
                  <to>
                    <xdr:col>9</xdr:col>
                    <xdr:colOff>9525</xdr:colOff>
                    <xdr:row>132</xdr:row>
                    <xdr:rowOff>476250</xdr:rowOff>
                  </to>
                </anchor>
              </controlPr>
            </control>
          </mc:Choice>
        </mc:AlternateContent>
        <mc:AlternateContent xmlns:mc="http://schemas.openxmlformats.org/markup-compatibility/2006">
          <mc:Choice Requires="x14">
            <control shapeId="1193" r:id="rId93" name="Check Box 169">
              <controlPr defaultSize="0" autoFill="0" autoLine="0" autoPict="0">
                <anchor moveWithCells="1">
                  <from>
                    <xdr:col>8</xdr:col>
                    <xdr:colOff>9525</xdr:colOff>
                    <xdr:row>133</xdr:row>
                    <xdr:rowOff>95250</xdr:rowOff>
                  </from>
                  <to>
                    <xdr:col>9</xdr:col>
                    <xdr:colOff>9525</xdr:colOff>
                    <xdr:row>133</xdr:row>
                    <xdr:rowOff>495300</xdr:rowOff>
                  </to>
                </anchor>
              </controlPr>
            </control>
          </mc:Choice>
        </mc:AlternateContent>
        <mc:AlternateContent xmlns:mc="http://schemas.openxmlformats.org/markup-compatibility/2006">
          <mc:Choice Requires="x14">
            <control shapeId="1194" r:id="rId94" name="Check Box 170">
              <controlPr defaultSize="0" autoFill="0" autoLine="0" autoPict="0">
                <anchor moveWithCells="1">
                  <from>
                    <xdr:col>8</xdr:col>
                    <xdr:colOff>9525</xdr:colOff>
                    <xdr:row>135</xdr:row>
                    <xdr:rowOff>9525</xdr:rowOff>
                  </from>
                  <to>
                    <xdr:col>9</xdr:col>
                    <xdr:colOff>9525</xdr:colOff>
                    <xdr:row>136</xdr:row>
                    <xdr:rowOff>19050</xdr:rowOff>
                  </to>
                </anchor>
              </controlPr>
            </control>
          </mc:Choice>
        </mc:AlternateContent>
        <mc:AlternateContent xmlns:mc="http://schemas.openxmlformats.org/markup-compatibility/2006">
          <mc:Choice Requires="x14">
            <control shapeId="1195" r:id="rId95" name="Check Box 171">
              <controlPr defaultSize="0" autoFill="0" autoLine="0" autoPict="0">
                <anchor moveWithCells="1">
                  <from>
                    <xdr:col>8</xdr:col>
                    <xdr:colOff>9525</xdr:colOff>
                    <xdr:row>136</xdr:row>
                    <xdr:rowOff>0</xdr:rowOff>
                  </from>
                  <to>
                    <xdr:col>9</xdr:col>
                    <xdr:colOff>9525</xdr:colOff>
                    <xdr:row>136</xdr:row>
                    <xdr:rowOff>400050</xdr:rowOff>
                  </to>
                </anchor>
              </controlPr>
            </control>
          </mc:Choice>
        </mc:AlternateContent>
        <mc:AlternateContent xmlns:mc="http://schemas.openxmlformats.org/markup-compatibility/2006">
          <mc:Choice Requires="x14">
            <control shapeId="1196" r:id="rId96" name="Check Box 172">
              <controlPr defaultSize="0" autoFill="0" autoLine="0" autoPict="0">
                <anchor moveWithCells="1">
                  <from>
                    <xdr:col>8</xdr:col>
                    <xdr:colOff>9525</xdr:colOff>
                    <xdr:row>137</xdr:row>
                    <xdr:rowOff>47625</xdr:rowOff>
                  </from>
                  <to>
                    <xdr:col>9</xdr:col>
                    <xdr:colOff>9525</xdr:colOff>
                    <xdr:row>138</xdr:row>
                    <xdr:rowOff>28575</xdr:rowOff>
                  </to>
                </anchor>
              </controlPr>
            </control>
          </mc:Choice>
        </mc:AlternateContent>
        <mc:AlternateContent xmlns:mc="http://schemas.openxmlformats.org/markup-compatibility/2006">
          <mc:Choice Requires="x14">
            <control shapeId="1197" r:id="rId97" name="Check Box 173">
              <controlPr defaultSize="0" autoFill="0" autoLine="0" autoPict="0">
                <anchor moveWithCells="1">
                  <from>
                    <xdr:col>8</xdr:col>
                    <xdr:colOff>9525</xdr:colOff>
                    <xdr:row>140</xdr:row>
                    <xdr:rowOff>9525</xdr:rowOff>
                  </from>
                  <to>
                    <xdr:col>9</xdr:col>
                    <xdr:colOff>9525</xdr:colOff>
                    <xdr:row>141</xdr:row>
                    <xdr:rowOff>19050</xdr:rowOff>
                  </to>
                </anchor>
              </controlPr>
            </control>
          </mc:Choice>
        </mc:AlternateContent>
        <mc:AlternateContent xmlns:mc="http://schemas.openxmlformats.org/markup-compatibility/2006">
          <mc:Choice Requires="x14">
            <control shapeId="1198" r:id="rId98" name="Check Box 174">
              <controlPr defaultSize="0" autoFill="0" autoLine="0" autoPict="0">
                <anchor moveWithCells="1">
                  <from>
                    <xdr:col>8</xdr:col>
                    <xdr:colOff>9525</xdr:colOff>
                    <xdr:row>141</xdr:row>
                    <xdr:rowOff>28575</xdr:rowOff>
                  </from>
                  <to>
                    <xdr:col>9</xdr:col>
                    <xdr:colOff>9525</xdr:colOff>
                    <xdr:row>142</xdr:row>
                    <xdr:rowOff>38100</xdr:rowOff>
                  </to>
                </anchor>
              </controlPr>
            </control>
          </mc:Choice>
        </mc:AlternateContent>
        <mc:AlternateContent xmlns:mc="http://schemas.openxmlformats.org/markup-compatibility/2006">
          <mc:Choice Requires="x14">
            <control shapeId="1199" r:id="rId99" name="Check Box 175">
              <controlPr defaultSize="0" autoFill="0" autoLine="0" autoPict="0">
                <anchor moveWithCells="1">
                  <from>
                    <xdr:col>8</xdr:col>
                    <xdr:colOff>9525</xdr:colOff>
                    <xdr:row>142</xdr:row>
                    <xdr:rowOff>19050</xdr:rowOff>
                  </from>
                  <to>
                    <xdr:col>9</xdr:col>
                    <xdr:colOff>9525</xdr:colOff>
                    <xdr:row>143</xdr:row>
                    <xdr:rowOff>38100</xdr:rowOff>
                  </to>
                </anchor>
              </controlPr>
            </control>
          </mc:Choice>
        </mc:AlternateContent>
        <mc:AlternateContent xmlns:mc="http://schemas.openxmlformats.org/markup-compatibility/2006">
          <mc:Choice Requires="x14">
            <control shapeId="1200" r:id="rId100" name="Check Box 176">
              <controlPr defaultSize="0" autoFill="0" autoLine="0" autoPict="0">
                <anchor moveWithCells="1">
                  <from>
                    <xdr:col>8</xdr:col>
                    <xdr:colOff>9525</xdr:colOff>
                    <xdr:row>143</xdr:row>
                    <xdr:rowOff>28575</xdr:rowOff>
                  </from>
                  <to>
                    <xdr:col>9</xdr:col>
                    <xdr:colOff>9525</xdr:colOff>
                    <xdr:row>143</xdr:row>
                    <xdr:rowOff>438150</xdr:rowOff>
                  </to>
                </anchor>
              </controlPr>
            </control>
          </mc:Choice>
        </mc:AlternateContent>
        <mc:AlternateContent xmlns:mc="http://schemas.openxmlformats.org/markup-compatibility/2006">
          <mc:Choice Requires="x14">
            <control shapeId="1201" r:id="rId101" name="Check Box 177">
              <controlPr defaultSize="0" autoFill="0" autoLine="0" autoPict="0">
                <anchor moveWithCells="1">
                  <from>
                    <xdr:col>8</xdr:col>
                    <xdr:colOff>9525</xdr:colOff>
                    <xdr:row>143</xdr:row>
                    <xdr:rowOff>485775</xdr:rowOff>
                  </from>
                  <to>
                    <xdr:col>9</xdr:col>
                    <xdr:colOff>9525</xdr:colOff>
                    <xdr:row>145</xdr:row>
                    <xdr:rowOff>19050</xdr:rowOff>
                  </to>
                </anchor>
              </controlPr>
            </control>
          </mc:Choice>
        </mc:AlternateContent>
        <mc:AlternateContent xmlns:mc="http://schemas.openxmlformats.org/markup-compatibility/2006">
          <mc:Choice Requires="x14">
            <control shapeId="1203" r:id="rId102" name="Check Box 179">
              <controlPr defaultSize="0" autoFill="0" autoLine="0" autoPict="0">
                <anchor moveWithCells="1">
                  <from>
                    <xdr:col>8</xdr:col>
                    <xdr:colOff>28575</xdr:colOff>
                    <xdr:row>146</xdr:row>
                    <xdr:rowOff>114300</xdr:rowOff>
                  </from>
                  <to>
                    <xdr:col>9</xdr:col>
                    <xdr:colOff>19050</xdr:colOff>
                    <xdr:row>146</xdr:row>
                    <xdr:rowOff>561975</xdr:rowOff>
                  </to>
                </anchor>
              </controlPr>
            </control>
          </mc:Choice>
        </mc:AlternateContent>
        <mc:AlternateContent xmlns:mc="http://schemas.openxmlformats.org/markup-compatibility/2006">
          <mc:Choice Requires="x14">
            <control shapeId="1204" r:id="rId103" name="Check Box 180">
              <controlPr defaultSize="0" autoFill="0" autoLine="0" autoPict="0">
                <anchor moveWithCells="1">
                  <from>
                    <xdr:col>8</xdr:col>
                    <xdr:colOff>9525</xdr:colOff>
                    <xdr:row>148</xdr:row>
                    <xdr:rowOff>0</xdr:rowOff>
                  </from>
                  <to>
                    <xdr:col>9</xdr:col>
                    <xdr:colOff>9525</xdr:colOff>
                    <xdr:row>148</xdr:row>
                    <xdr:rowOff>400050</xdr:rowOff>
                  </to>
                </anchor>
              </controlPr>
            </control>
          </mc:Choice>
        </mc:AlternateContent>
        <mc:AlternateContent xmlns:mc="http://schemas.openxmlformats.org/markup-compatibility/2006">
          <mc:Choice Requires="x14">
            <control shapeId="1205" r:id="rId104" name="Check Box 181">
              <controlPr defaultSize="0" autoFill="0" autoLine="0" autoPict="0">
                <anchor moveWithCells="1">
                  <from>
                    <xdr:col>8</xdr:col>
                    <xdr:colOff>9525</xdr:colOff>
                    <xdr:row>149</xdr:row>
                    <xdr:rowOff>0</xdr:rowOff>
                  </from>
                  <to>
                    <xdr:col>9</xdr:col>
                    <xdr:colOff>9525</xdr:colOff>
                    <xdr:row>149</xdr:row>
                    <xdr:rowOff>400050</xdr:rowOff>
                  </to>
                </anchor>
              </controlPr>
            </control>
          </mc:Choice>
        </mc:AlternateContent>
        <mc:AlternateContent xmlns:mc="http://schemas.openxmlformats.org/markup-compatibility/2006">
          <mc:Choice Requires="x14">
            <control shapeId="1206" r:id="rId105" name="Check Box 182">
              <controlPr defaultSize="0" autoFill="0" autoLine="0" autoPict="0">
                <anchor moveWithCells="1">
                  <from>
                    <xdr:col>8</xdr:col>
                    <xdr:colOff>9525</xdr:colOff>
                    <xdr:row>149</xdr:row>
                    <xdr:rowOff>504825</xdr:rowOff>
                  </from>
                  <to>
                    <xdr:col>9</xdr:col>
                    <xdr:colOff>9525</xdr:colOff>
                    <xdr:row>150</xdr:row>
                    <xdr:rowOff>400050</xdr:rowOff>
                  </to>
                </anchor>
              </controlPr>
            </control>
          </mc:Choice>
        </mc:AlternateContent>
        <mc:AlternateContent xmlns:mc="http://schemas.openxmlformats.org/markup-compatibility/2006">
          <mc:Choice Requires="x14">
            <control shapeId="1207" r:id="rId106" name="Check Box 183">
              <controlPr defaultSize="0" autoFill="0" autoLine="0" autoPict="0">
                <anchor moveWithCells="1">
                  <from>
                    <xdr:col>8</xdr:col>
                    <xdr:colOff>9525</xdr:colOff>
                    <xdr:row>151</xdr:row>
                    <xdr:rowOff>0</xdr:rowOff>
                  </from>
                  <to>
                    <xdr:col>9</xdr:col>
                    <xdr:colOff>9525</xdr:colOff>
                    <xdr:row>152</xdr:row>
                    <xdr:rowOff>9525</xdr:rowOff>
                  </to>
                </anchor>
              </controlPr>
            </control>
          </mc:Choice>
        </mc:AlternateContent>
        <mc:AlternateContent xmlns:mc="http://schemas.openxmlformats.org/markup-compatibility/2006">
          <mc:Choice Requires="x14">
            <control shapeId="1208" r:id="rId107" name="Check Box 184">
              <controlPr defaultSize="0" autoFill="0" autoLine="0" autoPict="0">
                <anchor moveWithCells="1">
                  <from>
                    <xdr:col>8</xdr:col>
                    <xdr:colOff>9525</xdr:colOff>
                    <xdr:row>153</xdr:row>
                    <xdr:rowOff>133350</xdr:rowOff>
                  </from>
                  <to>
                    <xdr:col>9</xdr:col>
                    <xdr:colOff>9525</xdr:colOff>
                    <xdr:row>153</xdr:row>
                    <xdr:rowOff>533400</xdr:rowOff>
                  </to>
                </anchor>
              </controlPr>
            </control>
          </mc:Choice>
        </mc:AlternateContent>
        <mc:AlternateContent xmlns:mc="http://schemas.openxmlformats.org/markup-compatibility/2006">
          <mc:Choice Requires="x14">
            <control shapeId="1209" r:id="rId108" name="Check Box 185">
              <controlPr defaultSize="0" autoFill="0" autoLine="0" autoPict="0">
                <anchor moveWithCells="1">
                  <from>
                    <xdr:col>8</xdr:col>
                    <xdr:colOff>9525</xdr:colOff>
                    <xdr:row>154</xdr:row>
                    <xdr:rowOff>219075</xdr:rowOff>
                  </from>
                  <to>
                    <xdr:col>9</xdr:col>
                    <xdr:colOff>9525</xdr:colOff>
                    <xdr:row>154</xdr:row>
                    <xdr:rowOff>619125</xdr:rowOff>
                  </to>
                </anchor>
              </controlPr>
            </control>
          </mc:Choice>
        </mc:AlternateContent>
        <mc:AlternateContent xmlns:mc="http://schemas.openxmlformats.org/markup-compatibility/2006">
          <mc:Choice Requires="x14">
            <control shapeId="1210" r:id="rId109" name="Check Box 186">
              <controlPr defaultSize="0" autoFill="0" autoLine="0" autoPict="0">
                <anchor moveWithCells="1">
                  <from>
                    <xdr:col>8</xdr:col>
                    <xdr:colOff>9525</xdr:colOff>
                    <xdr:row>155</xdr:row>
                    <xdr:rowOff>47625</xdr:rowOff>
                  </from>
                  <to>
                    <xdr:col>9</xdr:col>
                    <xdr:colOff>9525</xdr:colOff>
                    <xdr:row>155</xdr:row>
                    <xdr:rowOff>447675</xdr:rowOff>
                  </to>
                </anchor>
              </controlPr>
            </control>
          </mc:Choice>
        </mc:AlternateContent>
        <mc:AlternateContent xmlns:mc="http://schemas.openxmlformats.org/markup-compatibility/2006">
          <mc:Choice Requires="x14">
            <control shapeId="1211" r:id="rId110" name="Check Box 187">
              <controlPr defaultSize="0" autoFill="0" autoLine="0" autoPict="0">
                <anchor moveWithCells="1">
                  <from>
                    <xdr:col>8</xdr:col>
                    <xdr:colOff>9525</xdr:colOff>
                    <xdr:row>155</xdr:row>
                    <xdr:rowOff>571500</xdr:rowOff>
                  </from>
                  <to>
                    <xdr:col>9</xdr:col>
                    <xdr:colOff>9525</xdr:colOff>
                    <xdr:row>157</xdr:row>
                    <xdr:rowOff>9525</xdr:rowOff>
                  </to>
                </anchor>
              </controlPr>
            </control>
          </mc:Choice>
        </mc:AlternateContent>
        <mc:AlternateContent xmlns:mc="http://schemas.openxmlformats.org/markup-compatibility/2006">
          <mc:Choice Requires="x14">
            <control shapeId="1212" r:id="rId111" name="Check Box 188">
              <controlPr defaultSize="0" autoFill="0" autoLine="0" autoPict="0">
                <anchor moveWithCells="1">
                  <from>
                    <xdr:col>8</xdr:col>
                    <xdr:colOff>9525</xdr:colOff>
                    <xdr:row>157</xdr:row>
                    <xdr:rowOff>38100</xdr:rowOff>
                  </from>
                  <to>
                    <xdr:col>9</xdr:col>
                    <xdr:colOff>9525</xdr:colOff>
                    <xdr:row>158</xdr:row>
                    <xdr:rowOff>0</xdr:rowOff>
                  </to>
                </anchor>
              </controlPr>
            </control>
          </mc:Choice>
        </mc:AlternateContent>
        <mc:AlternateContent xmlns:mc="http://schemas.openxmlformats.org/markup-compatibility/2006">
          <mc:Choice Requires="x14">
            <control shapeId="1213" r:id="rId112" name="Check Box 189">
              <controlPr defaultSize="0" autoFill="0" autoLine="0" autoPict="0">
                <anchor moveWithCells="1">
                  <from>
                    <xdr:col>8</xdr:col>
                    <xdr:colOff>9525</xdr:colOff>
                    <xdr:row>158</xdr:row>
                    <xdr:rowOff>28575</xdr:rowOff>
                  </from>
                  <to>
                    <xdr:col>9</xdr:col>
                    <xdr:colOff>9525</xdr:colOff>
                    <xdr:row>158</xdr:row>
                    <xdr:rowOff>428625</xdr:rowOff>
                  </to>
                </anchor>
              </controlPr>
            </control>
          </mc:Choice>
        </mc:AlternateContent>
        <mc:AlternateContent xmlns:mc="http://schemas.openxmlformats.org/markup-compatibility/2006">
          <mc:Choice Requires="x14">
            <control shapeId="1214" r:id="rId113" name="Check Box 190">
              <controlPr defaultSize="0" autoFill="0" autoLine="0" autoPict="0">
                <anchor moveWithCells="1">
                  <from>
                    <xdr:col>8</xdr:col>
                    <xdr:colOff>9525</xdr:colOff>
                    <xdr:row>159</xdr:row>
                    <xdr:rowOff>95250</xdr:rowOff>
                  </from>
                  <to>
                    <xdr:col>9</xdr:col>
                    <xdr:colOff>9525</xdr:colOff>
                    <xdr:row>159</xdr:row>
                    <xdr:rowOff>504825</xdr:rowOff>
                  </to>
                </anchor>
              </controlPr>
            </control>
          </mc:Choice>
        </mc:AlternateContent>
        <mc:AlternateContent xmlns:mc="http://schemas.openxmlformats.org/markup-compatibility/2006">
          <mc:Choice Requires="x14">
            <control shapeId="1217" r:id="rId114" name="Check Box 193">
              <controlPr defaultSize="0" autoFill="0" autoLine="0" autoPict="0">
                <anchor moveWithCells="1">
                  <from>
                    <xdr:col>8</xdr:col>
                    <xdr:colOff>9525</xdr:colOff>
                    <xdr:row>46</xdr:row>
                    <xdr:rowOff>38100</xdr:rowOff>
                  </from>
                  <to>
                    <xdr:col>9</xdr:col>
                    <xdr:colOff>9525</xdr:colOff>
                    <xdr:row>47</xdr:row>
                    <xdr:rowOff>47625</xdr:rowOff>
                  </to>
                </anchor>
              </controlPr>
            </control>
          </mc:Choice>
        </mc:AlternateContent>
        <mc:AlternateContent xmlns:mc="http://schemas.openxmlformats.org/markup-compatibility/2006">
          <mc:Choice Requires="x14">
            <control shapeId="1218" r:id="rId115" name="Check Box 194">
              <controlPr defaultSize="0" autoFill="0" autoLine="0" autoPict="0">
                <anchor moveWithCells="1">
                  <from>
                    <xdr:col>8</xdr:col>
                    <xdr:colOff>9525</xdr:colOff>
                    <xdr:row>47</xdr:row>
                    <xdr:rowOff>38100</xdr:rowOff>
                  </from>
                  <to>
                    <xdr:col>9</xdr:col>
                    <xdr:colOff>9525</xdr:colOff>
                    <xdr:row>48</xdr:row>
                    <xdr:rowOff>47625</xdr:rowOff>
                  </to>
                </anchor>
              </controlPr>
            </control>
          </mc:Choice>
        </mc:AlternateContent>
        <mc:AlternateContent xmlns:mc="http://schemas.openxmlformats.org/markup-compatibility/2006">
          <mc:Choice Requires="x14">
            <control shapeId="1222" r:id="rId116" name="Check Box 198">
              <controlPr defaultSize="0" autoFill="0" autoLine="0" autoPict="0">
                <anchor moveWithCells="1">
                  <from>
                    <xdr:col>8</xdr:col>
                    <xdr:colOff>9525</xdr:colOff>
                    <xdr:row>21</xdr:row>
                    <xdr:rowOff>0</xdr:rowOff>
                  </from>
                  <to>
                    <xdr:col>9</xdr:col>
                    <xdr:colOff>9525</xdr:colOff>
                    <xdr:row>21</xdr:row>
                    <xdr:rowOff>409575</xdr:rowOff>
                  </to>
                </anchor>
              </controlPr>
            </control>
          </mc:Choice>
        </mc:AlternateContent>
        <mc:AlternateContent xmlns:mc="http://schemas.openxmlformats.org/markup-compatibility/2006">
          <mc:Choice Requires="x14">
            <control shapeId="1223" r:id="rId117" name="Check Box 199">
              <controlPr defaultSize="0" autoFill="0" autoLine="0" autoPict="0">
                <anchor moveWithCells="1">
                  <from>
                    <xdr:col>8</xdr:col>
                    <xdr:colOff>9525</xdr:colOff>
                    <xdr:row>22</xdr:row>
                    <xdr:rowOff>0</xdr:rowOff>
                  </from>
                  <to>
                    <xdr:col>9</xdr:col>
                    <xdr:colOff>9525</xdr:colOff>
                    <xdr:row>22</xdr:row>
                    <xdr:rowOff>409575</xdr:rowOff>
                  </to>
                </anchor>
              </controlPr>
            </control>
          </mc:Choice>
        </mc:AlternateContent>
        <mc:AlternateContent xmlns:mc="http://schemas.openxmlformats.org/markup-compatibility/2006">
          <mc:Choice Requires="x14">
            <control shapeId="1224" r:id="rId118" name="Check Box 200">
              <controlPr defaultSize="0" autoFill="0" autoLine="0" autoPict="0">
                <anchor moveWithCells="1">
                  <from>
                    <xdr:col>8</xdr:col>
                    <xdr:colOff>9525</xdr:colOff>
                    <xdr:row>23</xdr:row>
                    <xdr:rowOff>0</xdr:rowOff>
                  </from>
                  <to>
                    <xdr:col>9</xdr:col>
                    <xdr:colOff>9525</xdr:colOff>
                    <xdr:row>24</xdr:row>
                    <xdr:rowOff>38100</xdr:rowOff>
                  </to>
                </anchor>
              </controlPr>
            </control>
          </mc:Choice>
        </mc:AlternateContent>
        <mc:AlternateContent xmlns:mc="http://schemas.openxmlformats.org/markup-compatibility/2006">
          <mc:Choice Requires="x14">
            <control shapeId="1225" r:id="rId119" name="Check Box 201">
              <controlPr defaultSize="0" autoFill="0" autoLine="0" autoPict="0">
                <anchor moveWithCells="1">
                  <from>
                    <xdr:col>8</xdr:col>
                    <xdr:colOff>9525</xdr:colOff>
                    <xdr:row>24</xdr:row>
                    <xdr:rowOff>0</xdr:rowOff>
                  </from>
                  <to>
                    <xdr:col>9</xdr:col>
                    <xdr:colOff>9525</xdr:colOff>
                    <xdr:row>25</xdr:row>
                    <xdr:rowOff>38100</xdr:rowOff>
                  </to>
                </anchor>
              </controlPr>
            </control>
          </mc:Choice>
        </mc:AlternateContent>
        <mc:AlternateContent xmlns:mc="http://schemas.openxmlformats.org/markup-compatibility/2006">
          <mc:Choice Requires="x14">
            <control shapeId="1226" r:id="rId120" name="Check Box 202">
              <controlPr defaultSize="0" autoFill="0" autoLine="0" autoPict="0">
                <anchor moveWithCells="1">
                  <from>
                    <xdr:col>8</xdr:col>
                    <xdr:colOff>9525</xdr:colOff>
                    <xdr:row>29</xdr:row>
                    <xdr:rowOff>28575</xdr:rowOff>
                  </from>
                  <to>
                    <xdr:col>9</xdr:col>
                    <xdr:colOff>9525</xdr:colOff>
                    <xdr:row>29</xdr:row>
                    <xdr:rowOff>428625</xdr:rowOff>
                  </to>
                </anchor>
              </controlPr>
            </control>
          </mc:Choice>
        </mc:AlternateContent>
        <mc:AlternateContent xmlns:mc="http://schemas.openxmlformats.org/markup-compatibility/2006">
          <mc:Choice Requires="x14">
            <control shapeId="1227" r:id="rId121" name="Check Box 203">
              <controlPr defaultSize="0" autoFill="0" autoLine="0" autoPict="0">
                <anchor moveWithCells="1">
                  <from>
                    <xdr:col>8</xdr:col>
                    <xdr:colOff>9525</xdr:colOff>
                    <xdr:row>30</xdr:row>
                    <xdr:rowOff>28575</xdr:rowOff>
                  </from>
                  <to>
                    <xdr:col>9</xdr:col>
                    <xdr:colOff>9525</xdr:colOff>
                    <xdr:row>30</xdr:row>
                    <xdr:rowOff>428625</xdr:rowOff>
                  </to>
                </anchor>
              </controlPr>
            </control>
          </mc:Choice>
        </mc:AlternateContent>
        <mc:AlternateContent xmlns:mc="http://schemas.openxmlformats.org/markup-compatibility/2006">
          <mc:Choice Requires="x14">
            <control shapeId="1229" r:id="rId122" name="Check Box 205">
              <controlPr defaultSize="0" autoFill="0" autoLine="0" autoPict="0">
                <anchor moveWithCells="1">
                  <from>
                    <xdr:col>8</xdr:col>
                    <xdr:colOff>9525</xdr:colOff>
                    <xdr:row>39</xdr:row>
                    <xdr:rowOff>142875</xdr:rowOff>
                  </from>
                  <to>
                    <xdr:col>9</xdr:col>
                    <xdr:colOff>9525</xdr:colOff>
                    <xdr:row>39</xdr:row>
                    <xdr:rowOff>542925</xdr:rowOff>
                  </to>
                </anchor>
              </controlPr>
            </control>
          </mc:Choice>
        </mc:AlternateContent>
        <mc:AlternateContent xmlns:mc="http://schemas.openxmlformats.org/markup-compatibility/2006">
          <mc:Choice Requires="x14">
            <control shapeId="1230" r:id="rId123" name="Check Box 206">
              <controlPr defaultSize="0" autoFill="0" autoLine="0" autoPict="0">
                <anchor moveWithCells="1">
                  <from>
                    <xdr:col>8</xdr:col>
                    <xdr:colOff>9525</xdr:colOff>
                    <xdr:row>40</xdr:row>
                    <xdr:rowOff>28575</xdr:rowOff>
                  </from>
                  <to>
                    <xdr:col>9</xdr:col>
                    <xdr:colOff>9525</xdr:colOff>
                    <xdr:row>40</xdr:row>
                    <xdr:rowOff>428625</xdr:rowOff>
                  </to>
                </anchor>
              </controlPr>
            </control>
          </mc:Choice>
        </mc:AlternateContent>
        <mc:AlternateContent xmlns:mc="http://schemas.openxmlformats.org/markup-compatibility/2006">
          <mc:Choice Requires="x14">
            <control shapeId="1232" r:id="rId124" name="Check Box 208">
              <controlPr defaultSize="0" autoFill="0" autoLine="0" autoPict="0">
                <anchor moveWithCells="1">
                  <from>
                    <xdr:col>8</xdr:col>
                    <xdr:colOff>9525</xdr:colOff>
                    <xdr:row>48</xdr:row>
                    <xdr:rowOff>38100</xdr:rowOff>
                  </from>
                  <to>
                    <xdr:col>9</xdr:col>
                    <xdr:colOff>9525</xdr:colOff>
                    <xdr:row>49</xdr:row>
                    <xdr:rowOff>47625</xdr:rowOff>
                  </to>
                </anchor>
              </controlPr>
            </control>
          </mc:Choice>
        </mc:AlternateContent>
        <mc:AlternateContent xmlns:mc="http://schemas.openxmlformats.org/markup-compatibility/2006">
          <mc:Choice Requires="x14">
            <control shapeId="1233" r:id="rId125" name="Check Box 209">
              <controlPr defaultSize="0" autoFill="0" autoLine="0" autoPict="0">
                <anchor moveWithCells="1">
                  <from>
                    <xdr:col>8</xdr:col>
                    <xdr:colOff>9525</xdr:colOff>
                    <xdr:row>49</xdr:row>
                    <xdr:rowOff>38100</xdr:rowOff>
                  </from>
                  <to>
                    <xdr:col>9</xdr:col>
                    <xdr:colOff>9525</xdr:colOff>
                    <xdr:row>49</xdr:row>
                    <xdr:rowOff>438150</xdr:rowOff>
                  </to>
                </anchor>
              </controlPr>
            </control>
          </mc:Choice>
        </mc:AlternateContent>
        <mc:AlternateContent xmlns:mc="http://schemas.openxmlformats.org/markup-compatibility/2006">
          <mc:Choice Requires="x14">
            <control shapeId="1234" r:id="rId126" name="Check Box 210">
              <controlPr defaultSize="0" autoFill="0" autoLine="0" autoPict="0">
                <anchor moveWithCells="1">
                  <from>
                    <xdr:col>8</xdr:col>
                    <xdr:colOff>9525</xdr:colOff>
                    <xdr:row>55</xdr:row>
                    <xdr:rowOff>38100</xdr:rowOff>
                  </from>
                  <to>
                    <xdr:col>9</xdr:col>
                    <xdr:colOff>9525</xdr:colOff>
                    <xdr:row>55</xdr:row>
                    <xdr:rowOff>447675</xdr:rowOff>
                  </to>
                </anchor>
              </controlPr>
            </control>
          </mc:Choice>
        </mc:AlternateContent>
        <mc:AlternateContent xmlns:mc="http://schemas.openxmlformats.org/markup-compatibility/2006">
          <mc:Choice Requires="x14">
            <control shapeId="1235" r:id="rId127" name="Check Box 211">
              <controlPr defaultSize="0" autoFill="0" autoLine="0" autoPict="0">
                <anchor moveWithCells="1">
                  <from>
                    <xdr:col>8</xdr:col>
                    <xdr:colOff>9525</xdr:colOff>
                    <xdr:row>62</xdr:row>
                    <xdr:rowOff>0</xdr:rowOff>
                  </from>
                  <to>
                    <xdr:col>9</xdr:col>
                    <xdr:colOff>9525</xdr:colOff>
                    <xdr:row>62</xdr:row>
                    <xdr:rowOff>400050</xdr:rowOff>
                  </to>
                </anchor>
              </controlPr>
            </control>
          </mc:Choice>
        </mc:AlternateContent>
        <mc:AlternateContent xmlns:mc="http://schemas.openxmlformats.org/markup-compatibility/2006">
          <mc:Choice Requires="x14">
            <control shapeId="1236" r:id="rId128" name="Check Box 212">
              <controlPr defaultSize="0" autoFill="0" autoLine="0" autoPict="0">
                <anchor moveWithCells="1">
                  <from>
                    <xdr:col>8</xdr:col>
                    <xdr:colOff>9525</xdr:colOff>
                    <xdr:row>69</xdr:row>
                    <xdr:rowOff>47625</xdr:rowOff>
                  </from>
                  <to>
                    <xdr:col>9</xdr:col>
                    <xdr:colOff>9525</xdr:colOff>
                    <xdr:row>70</xdr:row>
                    <xdr:rowOff>19050</xdr:rowOff>
                  </to>
                </anchor>
              </controlPr>
            </control>
          </mc:Choice>
        </mc:AlternateContent>
        <mc:AlternateContent xmlns:mc="http://schemas.openxmlformats.org/markup-compatibility/2006">
          <mc:Choice Requires="x14">
            <control shapeId="1237" r:id="rId129" name="Check Box 213">
              <controlPr defaultSize="0" autoFill="0" autoLine="0" autoPict="0">
                <anchor moveWithCells="1">
                  <from>
                    <xdr:col>8</xdr:col>
                    <xdr:colOff>9525</xdr:colOff>
                    <xdr:row>70</xdr:row>
                    <xdr:rowOff>57150</xdr:rowOff>
                  </from>
                  <to>
                    <xdr:col>9</xdr:col>
                    <xdr:colOff>9525</xdr:colOff>
                    <xdr:row>70</xdr:row>
                    <xdr:rowOff>457200</xdr:rowOff>
                  </to>
                </anchor>
              </controlPr>
            </control>
          </mc:Choice>
        </mc:AlternateContent>
        <mc:AlternateContent xmlns:mc="http://schemas.openxmlformats.org/markup-compatibility/2006">
          <mc:Choice Requires="x14">
            <control shapeId="1238" r:id="rId130" name="Check Box 214">
              <controlPr defaultSize="0" autoFill="0" autoLine="0" autoPict="0">
                <anchor moveWithCells="1">
                  <from>
                    <xdr:col>8</xdr:col>
                    <xdr:colOff>9525</xdr:colOff>
                    <xdr:row>71</xdr:row>
                    <xdr:rowOff>57150</xdr:rowOff>
                  </from>
                  <to>
                    <xdr:col>9</xdr:col>
                    <xdr:colOff>9525</xdr:colOff>
                    <xdr:row>71</xdr:row>
                    <xdr:rowOff>457200</xdr:rowOff>
                  </to>
                </anchor>
              </controlPr>
            </control>
          </mc:Choice>
        </mc:AlternateContent>
        <mc:AlternateContent xmlns:mc="http://schemas.openxmlformats.org/markup-compatibility/2006">
          <mc:Choice Requires="x14">
            <control shapeId="1239" r:id="rId131" name="Check Box 215">
              <controlPr defaultSize="0" autoFill="0" autoLine="0" autoPict="0">
                <anchor moveWithCells="1">
                  <from>
                    <xdr:col>8</xdr:col>
                    <xdr:colOff>9525</xdr:colOff>
                    <xdr:row>72</xdr:row>
                    <xdr:rowOff>57150</xdr:rowOff>
                  </from>
                  <to>
                    <xdr:col>9</xdr:col>
                    <xdr:colOff>9525</xdr:colOff>
                    <xdr:row>72</xdr:row>
                    <xdr:rowOff>457200</xdr:rowOff>
                  </to>
                </anchor>
              </controlPr>
            </control>
          </mc:Choice>
        </mc:AlternateContent>
        <mc:AlternateContent xmlns:mc="http://schemas.openxmlformats.org/markup-compatibility/2006">
          <mc:Choice Requires="x14">
            <control shapeId="1241" r:id="rId132" name="Check Box 217">
              <controlPr defaultSize="0" autoFill="0" autoLine="0" autoPict="0">
                <anchor moveWithCells="1">
                  <from>
                    <xdr:col>8</xdr:col>
                    <xdr:colOff>9525</xdr:colOff>
                    <xdr:row>76</xdr:row>
                    <xdr:rowOff>76200</xdr:rowOff>
                  </from>
                  <to>
                    <xdr:col>9</xdr:col>
                    <xdr:colOff>9525</xdr:colOff>
                    <xdr:row>76</xdr:row>
                    <xdr:rowOff>485775</xdr:rowOff>
                  </to>
                </anchor>
              </controlPr>
            </control>
          </mc:Choice>
        </mc:AlternateContent>
        <mc:AlternateContent xmlns:mc="http://schemas.openxmlformats.org/markup-compatibility/2006">
          <mc:Choice Requires="x14">
            <control shapeId="1243" r:id="rId133" name="Check Box 219">
              <controlPr defaultSize="0" autoFill="0" autoLine="0" autoPict="0">
                <anchor moveWithCells="1">
                  <from>
                    <xdr:col>8</xdr:col>
                    <xdr:colOff>9525</xdr:colOff>
                    <xdr:row>81</xdr:row>
                    <xdr:rowOff>47625</xdr:rowOff>
                  </from>
                  <to>
                    <xdr:col>9</xdr:col>
                    <xdr:colOff>9525</xdr:colOff>
                    <xdr:row>81</xdr:row>
                    <xdr:rowOff>457200</xdr:rowOff>
                  </to>
                </anchor>
              </controlPr>
            </control>
          </mc:Choice>
        </mc:AlternateContent>
        <mc:AlternateContent xmlns:mc="http://schemas.openxmlformats.org/markup-compatibility/2006">
          <mc:Choice Requires="x14">
            <control shapeId="1244" r:id="rId134" name="Check Box 220">
              <controlPr defaultSize="0" autoFill="0" autoLine="0" autoPict="0">
                <anchor moveWithCells="1">
                  <from>
                    <xdr:col>8</xdr:col>
                    <xdr:colOff>9525</xdr:colOff>
                    <xdr:row>82</xdr:row>
                    <xdr:rowOff>47625</xdr:rowOff>
                  </from>
                  <to>
                    <xdr:col>9</xdr:col>
                    <xdr:colOff>9525</xdr:colOff>
                    <xdr:row>82</xdr:row>
                    <xdr:rowOff>457200</xdr:rowOff>
                  </to>
                </anchor>
              </controlPr>
            </control>
          </mc:Choice>
        </mc:AlternateContent>
        <mc:AlternateContent xmlns:mc="http://schemas.openxmlformats.org/markup-compatibility/2006">
          <mc:Choice Requires="x14">
            <control shapeId="1245" r:id="rId135" name="Check Box 221">
              <controlPr defaultSize="0" autoFill="0" autoLine="0" autoPict="0">
                <anchor moveWithCells="1">
                  <from>
                    <xdr:col>8</xdr:col>
                    <xdr:colOff>9525</xdr:colOff>
                    <xdr:row>83</xdr:row>
                    <xdr:rowOff>47625</xdr:rowOff>
                  </from>
                  <to>
                    <xdr:col>9</xdr:col>
                    <xdr:colOff>9525</xdr:colOff>
                    <xdr:row>83</xdr:row>
                    <xdr:rowOff>457200</xdr:rowOff>
                  </to>
                </anchor>
              </controlPr>
            </control>
          </mc:Choice>
        </mc:AlternateContent>
        <mc:AlternateContent xmlns:mc="http://schemas.openxmlformats.org/markup-compatibility/2006">
          <mc:Choice Requires="x14">
            <control shapeId="1247" r:id="rId136" name="Check Box 223">
              <controlPr defaultSize="0" autoFill="0" autoLine="0" autoPict="0">
                <anchor moveWithCells="1">
                  <from>
                    <xdr:col>8</xdr:col>
                    <xdr:colOff>9525</xdr:colOff>
                    <xdr:row>88</xdr:row>
                    <xdr:rowOff>9525</xdr:rowOff>
                  </from>
                  <to>
                    <xdr:col>9</xdr:col>
                    <xdr:colOff>9525</xdr:colOff>
                    <xdr:row>88</xdr:row>
                    <xdr:rowOff>428625</xdr:rowOff>
                  </to>
                </anchor>
              </controlPr>
            </control>
          </mc:Choice>
        </mc:AlternateContent>
        <mc:AlternateContent xmlns:mc="http://schemas.openxmlformats.org/markup-compatibility/2006">
          <mc:Choice Requires="x14">
            <control shapeId="1248" r:id="rId137" name="Check Box 224">
              <controlPr defaultSize="0" autoFill="0" autoLine="0" autoPict="0">
                <anchor moveWithCells="1">
                  <from>
                    <xdr:col>8</xdr:col>
                    <xdr:colOff>9525</xdr:colOff>
                    <xdr:row>89</xdr:row>
                    <xdr:rowOff>9525</xdr:rowOff>
                  </from>
                  <to>
                    <xdr:col>9</xdr:col>
                    <xdr:colOff>9525</xdr:colOff>
                    <xdr:row>89</xdr:row>
                    <xdr:rowOff>428625</xdr:rowOff>
                  </to>
                </anchor>
              </controlPr>
            </control>
          </mc:Choice>
        </mc:AlternateContent>
        <mc:AlternateContent xmlns:mc="http://schemas.openxmlformats.org/markup-compatibility/2006">
          <mc:Choice Requires="x14">
            <control shapeId="1249" r:id="rId138" name="Check Box 225">
              <controlPr defaultSize="0" autoFill="0" autoLine="0" autoPict="0">
                <anchor moveWithCells="1">
                  <from>
                    <xdr:col>8</xdr:col>
                    <xdr:colOff>9525</xdr:colOff>
                    <xdr:row>93</xdr:row>
                    <xdr:rowOff>114300</xdr:rowOff>
                  </from>
                  <to>
                    <xdr:col>9</xdr:col>
                    <xdr:colOff>9525</xdr:colOff>
                    <xdr:row>93</xdr:row>
                    <xdr:rowOff>523875</xdr:rowOff>
                  </to>
                </anchor>
              </controlPr>
            </control>
          </mc:Choice>
        </mc:AlternateContent>
        <mc:AlternateContent xmlns:mc="http://schemas.openxmlformats.org/markup-compatibility/2006">
          <mc:Choice Requires="x14">
            <control shapeId="1250" r:id="rId139" name="Check Box 226">
              <controlPr defaultSize="0" autoFill="0" autoLine="0" autoPict="0">
                <anchor moveWithCells="1">
                  <from>
                    <xdr:col>8</xdr:col>
                    <xdr:colOff>9525</xdr:colOff>
                    <xdr:row>97</xdr:row>
                    <xdr:rowOff>114300</xdr:rowOff>
                  </from>
                  <to>
                    <xdr:col>9</xdr:col>
                    <xdr:colOff>9525</xdr:colOff>
                    <xdr:row>97</xdr:row>
                    <xdr:rowOff>514350</xdr:rowOff>
                  </to>
                </anchor>
              </controlPr>
            </control>
          </mc:Choice>
        </mc:AlternateContent>
        <mc:AlternateContent xmlns:mc="http://schemas.openxmlformats.org/markup-compatibility/2006">
          <mc:Choice Requires="x14">
            <control shapeId="1251" r:id="rId140" name="Check Box 227">
              <controlPr defaultSize="0" autoFill="0" autoLine="0" autoPict="0">
                <anchor moveWithCells="1">
                  <from>
                    <xdr:col>8</xdr:col>
                    <xdr:colOff>9525</xdr:colOff>
                    <xdr:row>98</xdr:row>
                    <xdr:rowOff>114300</xdr:rowOff>
                  </from>
                  <to>
                    <xdr:col>9</xdr:col>
                    <xdr:colOff>9525</xdr:colOff>
                    <xdr:row>98</xdr:row>
                    <xdr:rowOff>514350</xdr:rowOff>
                  </to>
                </anchor>
              </controlPr>
            </control>
          </mc:Choice>
        </mc:AlternateContent>
        <mc:AlternateContent xmlns:mc="http://schemas.openxmlformats.org/markup-compatibility/2006">
          <mc:Choice Requires="x14">
            <control shapeId="1252" r:id="rId141" name="Check Box 228">
              <controlPr defaultSize="0" autoFill="0" autoLine="0" autoPict="0">
                <anchor moveWithCells="1">
                  <from>
                    <xdr:col>8</xdr:col>
                    <xdr:colOff>9525</xdr:colOff>
                    <xdr:row>102</xdr:row>
                    <xdr:rowOff>66675</xdr:rowOff>
                  </from>
                  <to>
                    <xdr:col>9</xdr:col>
                    <xdr:colOff>9525</xdr:colOff>
                    <xdr:row>102</xdr:row>
                    <xdr:rowOff>466725</xdr:rowOff>
                  </to>
                </anchor>
              </controlPr>
            </control>
          </mc:Choice>
        </mc:AlternateContent>
        <mc:AlternateContent xmlns:mc="http://schemas.openxmlformats.org/markup-compatibility/2006">
          <mc:Choice Requires="x14">
            <control shapeId="1253" r:id="rId142" name="Check Box 229">
              <controlPr defaultSize="0" autoFill="0" autoLine="0" autoPict="0">
                <anchor moveWithCells="1">
                  <from>
                    <xdr:col>8</xdr:col>
                    <xdr:colOff>9525</xdr:colOff>
                    <xdr:row>108</xdr:row>
                    <xdr:rowOff>0</xdr:rowOff>
                  </from>
                  <to>
                    <xdr:col>9</xdr:col>
                    <xdr:colOff>9525</xdr:colOff>
                    <xdr:row>109</xdr:row>
                    <xdr:rowOff>38100</xdr:rowOff>
                  </to>
                </anchor>
              </controlPr>
            </control>
          </mc:Choice>
        </mc:AlternateContent>
        <mc:AlternateContent xmlns:mc="http://schemas.openxmlformats.org/markup-compatibility/2006">
          <mc:Choice Requires="x14">
            <control shapeId="1254" r:id="rId143" name="Check Box 230">
              <controlPr defaultSize="0" autoFill="0" autoLine="0" autoPict="0">
                <anchor moveWithCells="1">
                  <from>
                    <xdr:col>8</xdr:col>
                    <xdr:colOff>9525</xdr:colOff>
                    <xdr:row>109</xdr:row>
                    <xdr:rowOff>0</xdr:rowOff>
                  </from>
                  <to>
                    <xdr:col>9</xdr:col>
                    <xdr:colOff>9525</xdr:colOff>
                    <xdr:row>110</xdr:row>
                    <xdr:rowOff>38100</xdr:rowOff>
                  </to>
                </anchor>
              </controlPr>
            </control>
          </mc:Choice>
        </mc:AlternateContent>
        <mc:AlternateContent xmlns:mc="http://schemas.openxmlformats.org/markup-compatibility/2006">
          <mc:Choice Requires="x14">
            <control shapeId="1255" r:id="rId144" name="Check Box 231">
              <controlPr defaultSize="0" autoFill="0" autoLine="0" autoPict="0">
                <anchor moveWithCells="1">
                  <from>
                    <xdr:col>8</xdr:col>
                    <xdr:colOff>9525</xdr:colOff>
                    <xdr:row>113</xdr:row>
                    <xdr:rowOff>57150</xdr:rowOff>
                  </from>
                  <to>
                    <xdr:col>9</xdr:col>
                    <xdr:colOff>9525</xdr:colOff>
                    <xdr:row>114</xdr:row>
                    <xdr:rowOff>0</xdr:rowOff>
                  </to>
                </anchor>
              </controlPr>
            </control>
          </mc:Choice>
        </mc:AlternateContent>
        <mc:AlternateContent xmlns:mc="http://schemas.openxmlformats.org/markup-compatibility/2006">
          <mc:Choice Requires="x14">
            <control shapeId="1256" r:id="rId145" name="Check Box 232">
              <controlPr defaultSize="0" autoFill="0" autoLine="0" autoPict="0">
                <anchor moveWithCells="1">
                  <from>
                    <xdr:col>8</xdr:col>
                    <xdr:colOff>9525</xdr:colOff>
                    <xdr:row>114</xdr:row>
                    <xdr:rowOff>57150</xdr:rowOff>
                  </from>
                  <to>
                    <xdr:col>9</xdr:col>
                    <xdr:colOff>9525</xdr:colOff>
                    <xdr:row>115</xdr:row>
                    <xdr:rowOff>0</xdr:rowOff>
                  </to>
                </anchor>
              </controlPr>
            </control>
          </mc:Choice>
        </mc:AlternateContent>
        <mc:AlternateContent xmlns:mc="http://schemas.openxmlformats.org/markup-compatibility/2006">
          <mc:Choice Requires="x14">
            <control shapeId="1257" r:id="rId146" name="Check Box 233">
              <controlPr defaultSize="0" autoFill="0" autoLine="0" autoPict="0">
                <anchor moveWithCells="1">
                  <from>
                    <xdr:col>8</xdr:col>
                    <xdr:colOff>9525</xdr:colOff>
                    <xdr:row>127</xdr:row>
                    <xdr:rowOff>57150</xdr:rowOff>
                  </from>
                  <to>
                    <xdr:col>9</xdr:col>
                    <xdr:colOff>9525</xdr:colOff>
                    <xdr:row>128</xdr:row>
                    <xdr:rowOff>38100</xdr:rowOff>
                  </to>
                </anchor>
              </controlPr>
            </control>
          </mc:Choice>
        </mc:AlternateContent>
        <mc:AlternateContent xmlns:mc="http://schemas.openxmlformats.org/markup-compatibility/2006">
          <mc:Choice Requires="x14">
            <control shapeId="1258" r:id="rId147" name="Check Box 234">
              <controlPr defaultSize="0" autoFill="0" autoLine="0" autoPict="0">
                <anchor moveWithCells="1">
                  <from>
                    <xdr:col>8</xdr:col>
                    <xdr:colOff>9525</xdr:colOff>
                    <xdr:row>128</xdr:row>
                    <xdr:rowOff>57150</xdr:rowOff>
                  </from>
                  <to>
                    <xdr:col>9</xdr:col>
                    <xdr:colOff>9525</xdr:colOff>
                    <xdr:row>129</xdr:row>
                    <xdr:rowOff>38100</xdr:rowOff>
                  </to>
                </anchor>
              </controlPr>
            </control>
          </mc:Choice>
        </mc:AlternateContent>
        <mc:AlternateContent xmlns:mc="http://schemas.openxmlformats.org/markup-compatibility/2006">
          <mc:Choice Requires="x14">
            <control shapeId="1259" r:id="rId148" name="Check Box 235">
              <controlPr defaultSize="0" autoFill="0" autoLine="0" autoPict="0">
                <anchor moveWithCells="1">
                  <from>
                    <xdr:col>8</xdr:col>
                    <xdr:colOff>9525</xdr:colOff>
                    <xdr:row>134</xdr:row>
                    <xdr:rowOff>95250</xdr:rowOff>
                  </from>
                  <to>
                    <xdr:col>9</xdr:col>
                    <xdr:colOff>9525</xdr:colOff>
                    <xdr:row>134</xdr:row>
                    <xdr:rowOff>495300</xdr:rowOff>
                  </to>
                </anchor>
              </controlPr>
            </control>
          </mc:Choice>
        </mc:AlternateContent>
        <mc:AlternateContent xmlns:mc="http://schemas.openxmlformats.org/markup-compatibility/2006">
          <mc:Choice Requires="x14">
            <control shapeId="1261" r:id="rId149" name="Check Box 237">
              <controlPr defaultSize="0" autoFill="0" autoLine="0" autoPict="0">
                <anchor moveWithCells="1">
                  <from>
                    <xdr:col>8</xdr:col>
                    <xdr:colOff>9525</xdr:colOff>
                    <xdr:row>138</xdr:row>
                    <xdr:rowOff>47625</xdr:rowOff>
                  </from>
                  <to>
                    <xdr:col>9</xdr:col>
                    <xdr:colOff>9525</xdr:colOff>
                    <xdr:row>139</xdr:row>
                    <xdr:rowOff>28575</xdr:rowOff>
                  </to>
                </anchor>
              </controlPr>
            </control>
          </mc:Choice>
        </mc:AlternateContent>
        <mc:AlternateContent xmlns:mc="http://schemas.openxmlformats.org/markup-compatibility/2006">
          <mc:Choice Requires="x14">
            <control shapeId="1262" r:id="rId150" name="Check Box 238">
              <controlPr defaultSize="0" autoFill="0" autoLine="0" autoPict="0">
                <anchor moveWithCells="1">
                  <from>
                    <xdr:col>8</xdr:col>
                    <xdr:colOff>9525</xdr:colOff>
                    <xdr:row>139</xdr:row>
                    <xdr:rowOff>47625</xdr:rowOff>
                  </from>
                  <to>
                    <xdr:col>9</xdr:col>
                    <xdr:colOff>9525</xdr:colOff>
                    <xdr:row>139</xdr:row>
                    <xdr:rowOff>447675</xdr:rowOff>
                  </to>
                </anchor>
              </controlPr>
            </control>
          </mc:Choice>
        </mc:AlternateContent>
        <mc:AlternateContent xmlns:mc="http://schemas.openxmlformats.org/markup-compatibility/2006">
          <mc:Choice Requires="x14">
            <control shapeId="1265" r:id="rId151" name="Check Box 241">
              <controlPr defaultSize="0" autoFill="0" autoLine="0" autoPict="0">
                <anchor moveWithCells="1">
                  <from>
                    <xdr:col>8</xdr:col>
                    <xdr:colOff>19050</xdr:colOff>
                    <xdr:row>144</xdr:row>
                    <xdr:rowOff>314325</xdr:rowOff>
                  </from>
                  <to>
                    <xdr:col>9</xdr:col>
                    <xdr:colOff>19050</xdr:colOff>
                    <xdr:row>145</xdr:row>
                    <xdr:rowOff>361950</xdr:rowOff>
                  </to>
                </anchor>
              </controlPr>
            </control>
          </mc:Choice>
        </mc:AlternateContent>
        <mc:AlternateContent xmlns:mc="http://schemas.openxmlformats.org/markup-compatibility/2006">
          <mc:Choice Requires="x14">
            <control shapeId="1266" r:id="rId152" name="Check Box 242">
              <controlPr defaultSize="0" autoFill="0" autoLine="0" autoPict="0">
                <anchor moveWithCells="1">
                  <from>
                    <xdr:col>8</xdr:col>
                    <xdr:colOff>28575</xdr:colOff>
                    <xdr:row>146</xdr:row>
                    <xdr:rowOff>114300</xdr:rowOff>
                  </from>
                  <to>
                    <xdr:col>9</xdr:col>
                    <xdr:colOff>19050</xdr:colOff>
                    <xdr:row>146</xdr:row>
                    <xdr:rowOff>561975</xdr:rowOff>
                  </to>
                </anchor>
              </controlPr>
            </control>
          </mc:Choice>
        </mc:AlternateContent>
        <mc:AlternateContent xmlns:mc="http://schemas.openxmlformats.org/markup-compatibility/2006">
          <mc:Choice Requires="x14">
            <control shapeId="1269" r:id="rId153" name="Check Box 245">
              <controlPr defaultSize="0" autoFill="0" autoLine="0" autoPict="0">
                <anchor moveWithCells="1">
                  <from>
                    <xdr:col>8</xdr:col>
                    <xdr:colOff>9525</xdr:colOff>
                    <xdr:row>152</xdr:row>
                    <xdr:rowOff>0</xdr:rowOff>
                  </from>
                  <to>
                    <xdr:col>9</xdr:col>
                    <xdr:colOff>9525</xdr:colOff>
                    <xdr:row>153</xdr:row>
                    <xdr:rowOff>9525</xdr:rowOff>
                  </to>
                </anchor>
              </controlPr>
            </control>
          </mc:Choice>
        </mc:AlternateContent>
        <mc:AlternateContent xmlns:mc="http://schemas.openxmlformats.org/markup-compatibility/2006">
          <mc:Choice Requires="x14">
            <control shapeId="1270" r:id="rId154" name="Check Box 246">
              <controlPr defaultSize="0" autoFill="0" autoLine="0" autoPict="0">
                <anchor moveWithCells="1">
                  <from>
                    <xdr:col>8</xdr:col>
                    <xdr:colOff>9525</xdr:colOff>
                    <xdr:row>160</xdr:row>
                    <xdr:rowOff>19050</xdr:rowOff>
                  </from>
                  <to>
                    <xdr:col>9</xdr:col>
                    <xdr:colOff>9525</xdr:colOff>
                    <xdr:row>160</xdr:row>
                    <xdr:rowOff>428625</xdr:rowOff>
                  </to>
                </anchor>
              </controlPr>
            </control>
          </mc:Choice>
        </mc:AlternateContent>
        <mc:AlternateContent xmlns:mc="http://schemas.openxmlformats.org/markup-compatibility/2006">
          <mc:Choice Requires="x14">
            <control shapeId="1271" r:id="rId155" name="Check Box 247">
              <controlPr defaultSize="0" autoFill="0" autoLine="0" autoPict="0">
                <anchor moveWithCells="1">
                  <from>
                    <xdr:col>8</xdr:col>
                    <xdr:colOff>9525</xdr:colOff>
                    <xdr:row>161</xdr:row>
                    <xdr:rowOff>19050</xdr:rowOff>
                  </from>
                  <to>
                    <xdr:col>9</xdr:col>
                    <xdr:colOff>9525</xdr:colOff>
                    <xdr:row>161</xdr:row>
                    <xdr:rowOff>428625</xdr:rowOff>
                  </to>
                </anchor>
              </controlPr>
            </control>
          </mc:Choice>
        </mc:AlternateContent>
        <mc:AlternateContent xmlns:mc="http://schemas.openxmlformats.org/markup-compatibility/2006">
          <mc:Choice Requires="x14">
            <control shapeId="1272" r:id="rId156" name="Check Box 248">
              <controlPr defaultSize="0" autoFill="0" autoLine="0" autoPict="0">
                <anchor moveWithCells="1">
                  <from>
                    <xdr:col>8</xdr:col>
                    <xdr:colOff>19050</xdr:colOff>
                    <xdr:row>99</xdr:row>
                    <xdr:rowOff>0</xdr:rowOff>
                  </from>
                  <to>
                    <xdr:col>9</xdr:col>
                    <xdr:colOff>19050</xdr:colOff>
                    <xdr:row>99</xdr:row>
                    <xdr:rowOff>419100</xdr:rowOff>
                  </to>
                </anchor>
              </controlPr>
            </control>
          </mc:Choice>
        </mc:AlternateContent>
        <mc:AlternateContent xmlns:mc="http://schemas.openxmlformats.org/markup-compatibility/2006">
          <mc:Choice Requires="x14">
            <control shapeId="1273" r:id="rId157" name="Check Box 249">
              <controlPr defaultSize="0" autoFill="0" autoLine="0" autoPict="0">
                <anchor moveWithCells="1">
                  <from>
                    <xdr:col>8</xdr:col>
                    <xdr:colOff>19050</xdr:colOff>
                    <xdr:row>50</xdr:row>
                    <xdr:rowOff>0</xdr:rowOff>
                  </from>
                  <to>
                    <xdr:col>9</xdr:col>
                    <xdr:colOff>19050</xdr:colOff>
                    <xdr:row>50</xdr:row>
                    <xdr:rowOff>419100</xdr:rowOff>
                  </to>
                </anchor>
              </controlPr>
            </control>
          </mc:Choice>
        </mc:AlternateContent>
        <mc:AlternateContent xmlns:mc="http://schemas.openxmlformats.org/markup-compatibility/2006">
          <mc:Choice Requires="x14">
            <control shapeId="1274" r:id="rId158" name="Check Box 250">
              <controlPr defaultSize="0" autoFill="0" autoLine="0" autoPict="0">
                <anchor moveWithCells="1">
                  <from>
                    <xdr:col>8</xdr:col>
                    <xdr:colOff>19050</xdr:colOff>
                    <xdr:row>51</xdr:row>
                    <xdr:rowOff>0</xdr:rowOff>
                  </from>
                  <to>
                    <xdr:col>9</xdr:col>
                    <xdr:colOff>19050</xdr:colOff>
                    <xdr:row>51</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Sheet1!$D$10</xm:f>
          </x14:formula1>
          <xm:sqref>G13 G141 G26 G32 G17 G35 G64:G65 G53 G42 G57 G67 G78 G80 G74 G85 G91 G101 G95 G104 G116:G118 G120:G121 G111 G130:G131 G133 G123 G136 G147:G149 G154 G156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5D663-D4A8-4DF9-8A4C-CCC3361FD4E8}">
  <sheetPr>
    <tabColor rgb="FF0070C0"/>
  </sheetPr>
  <dimension ref="A1:N162"/>
  <sheetViews>
    <sheetView tabSelected="1" view="pageBreakPreview" zoomScale="75" zoomScaleNormal="70" zoomScaleSheetLayoutView="75" workbookViewId="0">
      <selection sqref="A1:J1"/>
    </sheetView>
  </sheetViews>
  <sheetFormatPr defaultColWidth="8.75" defaultRowHeight="120" customHeight="1" x14ac:dyDescent="0.15"/>
  <cols>
    <col min="1" max="1" width="4" style="7" customWidth="1"/>
    <col min="2" max="2" width="17.625" style="1" customWidth="1"/>
    <col min="3" max="3" width="9.125" style="1" customWidth="1"/>
    <col min="4" max="4" width="0.25" style="1" customWidth="1"/>
    <col min="5" max="5" width="34.25" style="3" customWidth="1"/>
    <col min="6" max="6" width="9.375" style="3" bestFit="1" customWidth="1"/>
    <col min="7" max="7" width="9.375" style="3" customWidth="1"/>
    <col min="8" max="8" width="44.75" style="3" customWidth="1"/>
    <col min="9" max="9" width="3.375" style="2" customWidth="1"/>
    <col min="10" max="10" width="28.75" style="3" customWidth="1"/>
    <col min="11" max="11" width="19.125" style="3" customWidth="1"/>
    <col min="12" max="12" width="2.625" style="3" customWidth="1"/>
    <col min="13" max="13" width="43.125" style="3" bestFit="1" customWidth="1"/>
    <col min="14" max="16384" width="8.75" style="1"/>
  </cols>
  <sheetData>
    <row r="1" spans="1:14" ht="39" customHeight="1" thickBot="1" x14ac:dyDescent="0.2">
      <c r="A1" s="116" t="s">
        <v>26</v>
      </c>
      <c r="B1" s="116"/>
      <c r="C1" s="116"/>
      <c r="D1" s="116"/>
      <c r="E1" s="116"/>
      <c r="F1" s="116"/>
      <c r="G1" s="116"/>
      <c r="H1" s="116"/>
      <c r="I1" s="116"/>
      <c r="J1" s="116"/>
      <c r="K1" s="5"/>
      <c r="L1" s="5"/>
      <c r="M1" s="5"/>
    </row>
    <row r="2" spans="1:14" ht="28.5" customHeight="1" thickBot="1" x14ac:dyDescent="0.2">
      <c r="A2" s="5"/>
      <c r="B2" s="132" t="s">
        <v>50</v>
      </c>
      <c r="C2" s="132"/>
      <c r="D2" s="132"/>
      <c r="E2" s="132"/>
      <c r="F2" s="132"/>
      <c r="G2" s="132"/>
      <c r="H2" s="132"/>
      <c r="I2" s="14"/>
      <c r="J2" s="31" t="s">
        <v>283</v>
      </c>
      <c r="K2" s="140"/>
      <c r="L2" s="140"/>
      <c r="M2" s="140"/>
    </row>
    <row r="3" spans="1:14" ht="28.5" customHeight="1" thickBot="1" x14ac:dyDescent="0.2">
      <c r="A3" s="5"/>
      <c r="B3" s="132" t="s">
        <v>45</v>
      </c>
      <c r="C3" s="132"/>
      <c r="D3" s="132"/>
      <c r="E3" s="132"/>
      <c r="F3" s="132"/>
      <c r="G3" s="132"/>
      <c r="H3" s="132"/>
      <c r="I3" s="4"/>
      <c r="J3" s="31" t="s">
        <v>224</v>
      </c>
      <c r="K3" s="141"/>
      <c r="L3" s="141"/>
      <c r="M3" s="141"/>
    </row>
    <row r="4" spans="1:14" ht="9.75" customHeight="1" x14ac:dyDescent="0.15">
      <c r="A4" s="5"/>
      <c r="B4" s="132"/>
      <c r="C4" s="132"/>
      <c r="D4" s="132"/>
      <c r="E4" s="132"/>
      <c r="F4" s="132"/>
      <c r="G4" s="132"/>
      <c r="H4" s="132"/>
      <c r="I4" s="20"/>
      <c r="J4" s="20"/>
      <c r="K4" s="20"/>
      <c r="L4" s="20"/>
      <c r="M4" s="20"/>
    </row>
    <row r="5" spans="1:14" ht="19.5" customHeight="1" thickBot="1" x14ac:dyDescent="0.2">
      <c r="A5" s="5"/>
      <c r="B5" s="4"/>
      <c r="C5" s="6" t="s">
        <v>18</v>
      </c>
      <c r="E5" s="1"/>
      <c r="F5" s="102" t="s">
        <v>23</v>
      </c>
      <c r="G5" s="102"/>
      <c r="H5" s="102"/>
      <c r="L5" s="129"/>
      <c r="M5" s="129"/>
    </row>
    <row r="6" spans="1:14" ht="23.25" customHeight="1" x14ac:dyDescent="0.15">
      <c r="A6" s="5"/>
      <c r="B6" s="4"/>
      <c r="C6" s="6" t="s">
        <v>20</v>
      </c>
      <c r="E6" s="5"/>
      <c r="F6" s="102" t="s">
        <v>24</v>
      </c>
      <c r="G6" s="102"/>
      <c r="H6" s="102"/>
      <c r="J6" s="118" t="s">
        <v>51</v>
      </c>
      <c r="K6" s="119"/>
      <c r="L6" s="92">
        <f>COUNTIF(G13:G69,"○")</f>
        <v>10</v>
      </c>
      <c r="M6" s="93"/>
      <c r="N6" s="86">
        <f>SUM(L6:M8)</f>
        <v>14</v>
      </c>
    </row>
    <row r="7" spans="1:14" ht="23.25" customHeight="1" x14ac:dyDescent="0.15">
      <c r="A7" s="5"/>
      <c r="B7" s="4"/>
      <c r="C7" s="6" t="s">
        <v>21</v>
      </c>
      <c r="E7" s="13"/>
      <c r="F7" s="102" t="s">
        <v>24</v>
      </c>
      <c r="G7" s="102"/>
      <c r="H7" s="102"/>
      <c r="J7" s="120" t="s">
        <v>46</v>
      </c>
      <c r="K7" s="121"/>
      <c r="L7" s="127">
        <f>COUNTIF(G74:G122,"○")</f>
        <v>2</v>
      </c>
      <c r="M7" s="128"/>
      <c r="N7" s="87"/>
    </row>
    <row r="8" spans="1:14" ht="23.25" customHeight="1" thickBot="1" x14ac:dyDescent="0.2">
      <c r="A8" s="5"/>
      <c r="B8" s="4"/>
      <c r="C8" s="6" t="s">
        <v>19</v>
      </c>
      <c r="D8" s="6"/>
      <c r="E8" s="5"/>
      <c r="F8" s="102" t="s">
        <v>24</v>
      </c>
      <c r="G8" s="102"/>
      <c r="H8" s="102"/>
      <c r="J8" s="122" t="s">
        <v>47</v>
      </c>
      <c r="K8" s="123"/>
      <c r="L8" s="90">
        <f>COUNTIF(G123:G160,"○")</f>
        <v>2</v>
      </c>
      <c r="M8" s="91"/>
      <c r="N8" s="87"/>
    </row>
    <row r="9" spans="1:14" ht="23.25" customHeight="1" thickTop="1" thickBot="1" x14ac:dyDescent="0.2">
      <c r="A9" s="5"/>
      <c r="B9" s="4"/>
      <c r="C9" s="6" t="s">
        <v>22</v>
      </c>
      <c r="D9" s="6"/>
      <c r="E9" s="5"/>
      <c r="F9" s="102" t="s">
        <v>27</v>
      </c>
      <c r="G9" s="102"/>
      <c r="H9" s="102"/>
      <c r="I9" s="18"/>
      <c r="J9" s="124" t="s">
        <v>42</v>
      </c>
      <c r="K9" s="125"/>
      <c r="L9" s="94">
        <f>COUNTIF(G13:G160,"○")</f>
        <v>14</v>
      </c>
      <c r="M9" s="95"/>
    </row>
    <row r="10" spans="1:14" ht="18" customHeight="1" x14ac:dyDescent="0.15">
      <c r="A10" s="11"/>
      <c r="B10" s="12"/>
      <c r="C10" s="9"/>
      <c r="D10" s="9"/>
      <c r="E10" s="11"/>
      <c r="F10" s="11"/>
      <c r="G10" s="11"/>
      <c r="H10" s="11"/>
      <c r="I10" s="19"/>
      <c r="J10" s="11"/>
      <c r="K10" s="11"/>
      <c r="L10" s="10"/>
      <c r="M10" s="10"/>
    </row>
    <row r="11" spans="1:14" s="2" customFormat="1" ht="33" customHeight="1" x14ac:dyDescent="0.15">
      <c r="A11" s="103" t="s">
        <v>0</v>
      </c>
      <c r="B11" s="98" t="s">
        <v>1</v>
      </c>
      <c r="C11" s="99"/>
      <c r="D11" s="103"/>
      <c r="E11" s="88" t="s">
        <v>2</v>
      </c>
      <c r="F11" s="88" t="s">
        <v>49</v>
      </c>
      <c r="G11" s="103" t="s">
        <v>44</v>
      </c>
      <c r="H11" s="22" t="s">
        <v>11</v>
      </c>
      <c r="I11" s="98" t="s">
        <v>48</v>
      </c>
      <c r="J11" s="133"/>
      <c r="K11" s="99"/>
      <c r="L11" s="98" t="s">
        <v>17</v>
      </c>
      <c r="M11" s="99"/>
    </row>
    <row r="12" spans="1:14" s="2" customFormat="1" ht="53.25" customHeight="1" x14ac:dyDescent="0.15">
      <c r="A12" s="105"/>
      <c r="B12" s="130"/>
      <c r="C12" s="131"/>
      <c r="D12" s="105"/>
      <c r="E12" s="89"/>
      <c r="F12" s="89"/>
      <c r="G12" s="105"/>
      <c r="H12" s="33" t="s">
        <v>187</v>
      </c>
      <c r="I12" s="142" t="s">
        <v>230</v>
      </c>
      <c r="J12" s="143"/>
      <c r="K12" s="144"/>
      <c r="L12" s="100" t="s">
        <v>184</v>
      </c>
      <c r="M12" s="101"/>
    </row>
    <row r="13" spans="1:14" s="2" customFormat="1" ht="36" customHeight="1" x14ac:dyDescent="0.15">
      <c r="A13" s="84" t="s">
        <v>16</v>
      </c>
      <c r="B13" s="56" t="s">
        <v>6</v>
      </c>
      <c r="C13" s="53"/>
      <c r="D13" s="103"/>
      <c r="E13" s="59"/>
      <c r="F13" s="62" t="s">
        <v>3</v>
      </c>
      <c r="G13" s="145" t="s">
        <v>314</v>
      </c>
      <c r="H13" s="96" t="str">
        <f>IF(Sheet1!C12=TRUE,記入例!J13,IF(Sheet1!C13=TRUE,J14,IF(Sheet1!C14=TRUE,J15,IF(Sheet1!C15=TRUE,J16,IF(Sheet1!C16=TRUE,#REF!,"")))))</f>
        <v/>
      </c>
      <c r="I13" s="15"/>
      <c r="J13" s="81" t="s">
        <v>52</v>
      </c>
      <c r="K13" s="53"/>
      <c r="L13" s="50" t="s">
        <v>285</v>
      </c>
      <c r="M13" s="53" t="s">
        <v>284</v>
      </c>
    </row>
    <row r="14" spans="1:14" ht="36" customHeight="1" x14ac:dyDescent="0.15">
      <c r="A14" s="82"/>
      <c r="B14" s="57"/>
      <c r="C14" s="54"/>
      <c r="D14" s="104"/>
      <c r="E14" s="60"/>
      <c r="F14" s="63"/>
      <c r="G14" s="146"/>
      <c r="H14" s="97"/>
      <c r="I14" s="17"/>
      <c r="J14" s="71" t="s">
        <v>54</v>
      </c>
      <c r="K14" s="54"/>
      <c r="L14" s="51"/>
      <c r="M14" s="54"/>
    </row>
    <row r="15" spans="1:14" ht="29.25" customHeight="1" x14ac:dyDescent="0.15">
      <c r="A15" s="82"/>
      <c r="B15" s="57"/>
      <c r="C15" s="54"/>
      <c r="D15" s="104"/>
      <c r="E15" s="60"/>
      <c r="F15" s="63"/>
      <c r="G15" s="146"/>
      <c r="H15" s="68" t="s">
        <v>185</v>
      </c>
      <c r="I15" s="17"/>
      <c r="J15" s="71" t="s">
        <v>53</v>
      </c>
      <c r="K15" s="54"/>
      <c r="L15" s="51"/>
      <c r="M15" s="54"/>
    </row>
    <row r="16" spans="1:14" ht="35.25" customHeight="1" x14ac:dyDescent="0.15">
      <c r="A16" s="82"/>
      <c r="B16" s="57"/>
      <c r="C16" s="54"/>
      <c r="D16" s="105"/>
      <c r="E16" s="60"/>
      <c r="F16" s="63"/>
      <c r="G16" s="146"/>
      <c r="H16" s="69"/>
      <c r="I16" s="17"/>
      <c r="J16" s="71" t="s">
        <v>192</v>
      </c>
      <c r="K16" s="54"/>
      <c r="L16" s="51"/>
      <c r="M16" s="54"/>
    </row>
    <row r="17" spans="1:13" s="2" customFormat="1" ht="28.5" customHeight="1" x14ac:dyDescent="0.15">
      <c r="A17" s="82"/>
      <c r="B17" s="56" t="s">
        <v>56</v>
      </c>
      <c r="C17" s="53"/>
      <c r="D17" s="103" t="str">
        <f>Sheet1!M8</f>
        <v>　</v>
      </c>
      <c r="E17" s="59"/>
      <c r="F17" s="62" t="s">
        <v>10</v>
      </c>
      <c r="G17" s="145" t="s">
        <v>314</v>
      </c>
      <c r="H17" s="78" t="str">
        <f>IF(Sheet1!D12=TRUE,記入例!J17,IF(Sheet1!D13=TRUE,J18,IF(Sheet1!D14=TRUE,J19,IF(Sheet1!D15=TRUE,J20,IF(Sheet1!D16=TRUE,J21,IF(Sheet1!D17=TRUE,J22,IF(Sheet1!D18=TRUE,J23,IF(Sheet1!D19=TRUE,J24,IF(Sheet1!D20=TRUE,J25,"")))))))))</f>
        <v/>
      </c>
      <c r="I17" s="15"/>
      <c r="J17" s="81" t="s">
        <v>70</v>
      </c>
      <c r="K17" s="53"/>
      <c r="L17" s="50" t="s">
        <v>229</v>
      </c>
      <c r="M17" s="53" t="s">
        <v>286</v>
      </c>
    </row>
    <row r="18" spans="1:13" s="2" customFormat="1" ht="28.5" customHeight="1" x14ac:dyDescent="0.15">
      <c r="A18" s="82"/>
      <c r="B18" s="57"/>
      <c r="C18" s="54"/>
      <c r="D18" s="104"/>
      <c r="E18" s="60"/>
      <c r="F18" s="63"/>
      <c r="G18" s="146"/>
      <c r="H18" s="79"/>
      <c r="I18" s="17"/>
      <c r="J18" s="71" t="s">
        <v>57</v>
      </c>
      <c r="K18" s="54"/>
      <c r="L18" s="51"/>
      <c r="M18" s="54"/>
    </row>
    <row r="19" spans="1:13" ht="28.5" customHeight="1" x14ac:dyDescent="0.15">
      <c r="A19" s="82"/>
      <c r="B19" s="57"/>
      <c r="C19" s="54"/>
      <c r="D19" s="104"/>
      <c r="E19" s="60"/>
      <c r="F19" s="63"/>
      <c r="G19" s="146"/>
      <c r="H19" s="79"/>
      <c r="I19" s="17"/>
      <c r="J19" s="71" t="s">
        <v>58</v>
      </c>
      <c r="K19" s="54"/>
      <c r="L19" s="51"/>
      <c r="M19" s="54"/>
    </row>
    <row r="20" spans="1:13" ht="35.25" customHeight="1" x14ac:dyDescent="0.15">
      <c r="A20" s="82"/>
      <c r="B20" s="57"/>
      <c r="C20" s="54"/>
      <c r="D20" s="104"/>
      <c r="E20" s="60"/>
      <c r="F20" s="63"/>
      <c r="G20" s="146"/>
      <c r="H20" s="79"/>
      <c r="I20" s="17"/>
      <c r="J20" s="71" t="s">
        <v>193</v>
      </c>
      <c r="K20" s="54"/>
      <c r="L20" s="51"/>
      <c r="M20" s="54"/>
    </row>
    <row r="21" spans="1:13" ht="29.25" customHeight="1" x14ac:dyDescent="0.15">
      <c r="A21" s="82"/>
      <c r="B21" s="57"/>
      <c r="C21" s="54"/>
      <c r="D21" s="105"/>
      <c r="E21" s="60"/>
      <c r="F21" s="63"/>
      <c r="G21" s="146"/>
      <c r="H21" s="80"/>
      <c r="I21" s="17"/>
      <c r="J21" s="71" t="s">
        <v>59</v>
      </c>
      <c r="K21" s="54"/>
      <c r="L21" s="51"/>
      <c r="M21" s="54"/>
    </row>
    <row r="22" spans="1:13" ht="37.5" customHeight="1" x14ac:dyDescent="0.15">
      <c r="A22" s="82"/>
      <c r="B22" s="57"/>
      <c r="C22" s="54"/>
      <c r="D22" s="26"/>
      <c r="E22" s="60"/>
      <c r="F22" s="63"/>
      <c r="G22" s="146"/>
      <c r="H22" s="68" t="s">
        <v>185</v>
      </c>
      <c r="I22" s="17"/>
      <c r="J22" s="71" t="s">
        <v>225</v>
      </c>
      <c r="K22" s="54"/>
      <c r="L22" s="51"/>
      <c r="M22" s="54"/>
    </row>
    <row r="23" spans="1:13" ht="36" customHeight="1" x14ac:dyDescent="0.15">
      <c r="A23" s="82"/>
      <c r="B23" s="57"/>
      <c r="C23" s="54"/>
      <c r="D23" s="26"/>
      <c r="E23" s="60"/>
      <c r="F23" s="63"/>
      <c r="G23" s="146"/>
      <c r="H23" s="69"/>
      <c r="I23" s="17"/>
      <c r="J23" s="71" t="s">
        <v>226</v>
      </c>
      <c r="K23" s="54"/>
      <c r="L23" s="51"/>
      <c r="M23" s="54"/>
    </row>
    <row r="24" spans="1:13" ht="29.25" customHeight="1" x14ac:dyDescent="0.15">
      <c r="A24" s="82"/>
      <c r="B24" s="57"/>
      <c r="C24" s="54"/>
      <c r="D24" s="26"/>
      <c r="E24" s="60"/>
      <c r="F24" s="63"/>
      <c r="G24" s="146"/>
      <c r="H24" s="69"/>
      <c r="I24" s="17"/>
      <c r="J24" s="71" t="s">
        <v>227</v>
      </c>
      <c r="K24" s="54"/>
      <c r="L24" s="51"/>
      <c r="M24" s="54"/>
    </row>
    <row r="25" spans="1:13" ht="29.25" customHeight="1" x14ac:dyDescent="0.15">
      <c r="A25" s="82"/>
      <c r="B25" s="58"/>
      <c r="C25" s="55"/>
      <c r="D25" s="26"/>
      <c r="E25" s="61"/>
      <c r="F25" s="64"/>
      <c r="G25" s="147"/>
      <c r="H25" s="70"/>
      <c r="I25" s="17"/>
      <c r="J25" s="72" t="s">
        <v>228</v>
      </c>
      <c r="K25" s="55"/>
      <c r="L25" s="52"/>
      <c r="M25" s="55"/>
    </row>
    <row r="26" spans="1:13" s="2" customFormat="1" ht="41.25" customHeight="1" x14ac:dyDescent="0.15">
      <c r="A26" s="82"/>
      <c r="B26" s="56" t="s">
        <v>7</v>
      </c>
      <c r="C26" s="53"/>
      <c r="D26" s="103" t="str">
        <f>Sheet1!N8</f>
        <v>　</v>
      </c>
      <c r="E26" s="113"/>
      <c r="F26" s="62" t="s">
        <v>14</v>
      </c>
      <c r="G26" s="145" t="s">
        <v>314</v>
      </c>
      <c r="H26" s="78" t="str">
        <f>IF(Sheet1!E12=TRUE,記入例!J26,IF(Sheet1!E13=TRUE,J27,IF(Sheet1!E14=TRUE,J28,IF(Sheet1!E15=TRUE,J29,IF(Sheet1!E16=TRUE,J30,IF(Sheet1!E17=TRUE,J31,""))))))</f>
        <v/>
      </c>
      <c r="I26" s="15"/>
      <c r="J26" s="81" t="s">
        <v>60</v>
      </c>
      <c r="K26" s="53"/>
      <c r="L26" s="50" t="s">
        <v>233</v>
      </c>
      <c r="M26" s="53" t="s">
        <v>287</v>
      </c>
    </row>
    <row r="27" spans="1:13" ht="41.25" customHeight="1" x14ac:dyDescent="0.15">
      <c r="A27" s="82"/>
      <c r="B27" s="57"/>
      <c r="C27" s="54"/>
      <c r="D27" s="104"/>
      <c r="E27" s="114"/>
      <c r="F27" s="63"/>
      <c r="G27" s="146"/>
      <c r="H27" s="79"/>
      <c r="I27" s="17"/>
      <c r="J27" s="71" t="s">
        <v>62</v>
      </c>
      <c r="K27" s="54"/>
      <c r="L27" s="51"/>
      <c r="M27" s="54"/>
    </row>
    <row r="28" spans="1:13" ht="30.75" customHeight="1" x14ac:dyDescent="0.15">
      <c r="A28" s="82"/>
      <c r="B28" s="57"/>
      <c r="C28" s="54"/>
      <c r="D28" s="104"/>
      <c r="E28" s="114"/>
      <c r="F28" s="63"/>
      <c r="G28" s="146"/>
      <c r="H28" s="80"/>
      <c r="I28" s="25"/>
      <c r="J28" s="71" t="s">
        <v>61</v>
      </c>
      <c r="K28" s="54"/>
      <c r="L28" s="51"/>
      <c r="M28" s="54"/>
    </row>
    <row r="29" spans="1:13" ht="36.75" customHeight="1" x14ac:dyDescent="0.15">
      <c r="A29" s="82"/>
      <c r="B29" s="57"/>
      <c r="C29" s="54"/>
      <c r="D29" s="105"/>
      <c r="E29" s="114"/>
      <c r="F29" s="63"/>
      <c r="G29" s="146"/>
      <c r="H29" s="68" t="s">
        <v>185</v>
      </c>
      <c r="I29" s="17"/>
      <c r="J29" s="71" t="s">
        <v>194</v>
      </c>
      <c r="K29" s="54"/>
      <c r="L29" s="51"/>
      <c r="M29" s="54"/>
    </row>
    <row r="30" spans="1:13" ht="36.75" customHeight="1" x14ac:dyDescent="0.15">
      <c r="A30" s="82"/>
      <c r="B30" s="57"/>
      <c r="C30" s="54"/>
      <c r="D30" s="26"/>
      <c r="E30" s="114"/>
      <c r="F30" s="63"/>
      <c r="G30" s="146"/>
      <c r="H30" s="69"/>
      <c r="I30" s="17"/>
      <c r="J30" s="71" t="s">
        <v>231</v>
      </c>
      <c r="K30" s="54"/>
      <c r="L30" s="51"/>
      <c r="M30" s="54"/>
    </row>
    <row r="31" spans="1:13" ht="36.75" customHeight="1" x14ac:dyDescent="0.15">
      <c r="A31" s="82"/>
      <c r="B31" s="58"/>
      <c r="C31" s="55"/>
      <c r="D31" s="30"/>
      <c r="E31" s="115"/>
      <c r="F31" s="64"/>
      <c r="G31" s="147"/>
      <c r="H31" s="70"/>
      <c r="I31" s="16"/>
      <c r="J31" s="72" t="s">
        <v>232</v>
      </c>
      <c r="K31" s="55"/>
      <c r="L31" s="52"/>
      <c r="M31" s="55"/>
    </row>
    <row r="32" spans="1:13" s="2" customFormat="1" ht="42" customHeight="1" x14ac:dyDescent="0.15">
      <c r="A32" s="82" t="s">
        <v>51</v>
      </c>
      <c r="B32" s="56" t="s">
        <v>8</v>
      </c>
      <c r="C32" s="53"/>
      <c r="D32" s="103" t="str">
        <f>Sheet1!O8</f>
        <v>　</v>
      </c>
      <c r="E32" s="62"/>
      <c r="F32" s="137" t="s">
        <v>13</v>
      </c>
      <c r="G32" s="145" t="s">
        <v>314</v>
      </c>
      <c r="H32" s="24" t="str">
        <f>IF(Sheet1!F12=TRUE,記入例!J32,IF(Sheet1!F13=TRUE,J33,IF(Sheet1!F14=TRUE,J34,"")))</f>
        <v/>
      </c>
      <c r="I32" s="15"/>
      <c r="J32" s="81" t="s">
        <v>63</v>
      </c>
      <c r="K32" s="53"/>
      <c r="L32" s="50" t="s">
        <v>25</v>
      </c>
      <c r="M32" s="53" t="s">
        <v>288</v>
      </c>
    </row>
    <row r="33" spans="1:13" ht="30.75" customHeight="1" x14ac:dyDescent="0.15">
      <c r="A33" s="82"/>
      <c r="B33" s="57"/>
      <c r="C33" s="54"/>
      <c r="D33" s="104"/>
      <c r="E33" s="63"/>
      <c r="F33" s="63"/>
      <c r="G33" s="146"/>
      <c r="H33" s="69" t="s">
        <v>186</v>
      </c>
      <c r="I33" s="17"/>
      <c r="J33" s="71" t="s">
        <v>64</v>
      </c>
      <c r="K33" s="54"/>
      <c r="L33" s="51"/>
      <c r="M33" s="54"/>
    </row>
    <row r="34" spans="1:13" ht="33.75" customHeight="1" x14ac:dyDescent="0.15">
      <c r="A34" s="82"/>
      <c r="B34" s="58"/>
      <c r="C34" s="55"/>
      <c r="D34" s="105"/>
      <c r="E34" s="64"/>
      <c r="F34" s="64"/>
      <c r="G34" s="147"/>
      <c r="H34" s="70"/>
      <c r="I34" s="16"/>
      <c r="J34" s="72" t="s">
        <v>65</v>
      </c>
      <c r="K34" s="55"/>
      <c r="L34" s="52"/>
      <c r="M34" s="55"/>
    </row>
    <row r="35" spans="1:13" s="2" customFormat="1" ht="51" customHeight="1" x14ac:dyDescent="0.15">
      <c r="A35" s="82"/>
      <c r="B35" s="56" t="s">
        <v>66</v>
      </c>
      <c r="C35" s="53"/>
      <c r="D35" s="103" t="str">
        <f>Sheet1!P8</f>
        <v>　</v>
      </c>
      <c r="E35" s="59"/>
      <c r="F35" s="62" t="s">
        <v>5</v>
      </c>
      <c r="G35" s="145" t="s">
        <v>314</v>
      </c>
      <c r="H35" s="78" t="str">
        <f>IF(Sheet1!G12=TRUE,記入例!J35,IF(Sheet1!G13=TRUE,J36,IF(Sheet1!G14=TRUE,J37,IF(Sheet1!G15=TRUE,J38,IF(Sheet1!G16=TRUE,J39,IF(Sheet1!G17=TRUE,J40,IF(Sheet1!G18=TRUE,J41,"")))))))</f>
        <v/>
      </c>
      <c r="I35" s="15"/>
      <c r="J35" s="81" t="s">
        <v>218</v>
      </c>
      <c r="K35" s="53"/>
      <c r="L35" s="50" t="s">
        <v>279</v>
      </c>
      <c r="M35" s="53" t="s">
        <v>289</v>
      </c>
    </row>
    <row r="36" spans="1:13" s="2" customFormat="1" ht="30.75" customHeight="1" x14ac:dyDescent="0.15">
      <c r="A36" s="82"/>
      <c r="B36" s="57"/>
      <c r="C36" s="54"/>
      <c r="D36" s="104"/>
      <c r="E36" s="60"/>
      <c r="F36" s="63"/>
      <c r="G36" s="146"/>
      <c r="H36" s="79"/>
      <c r="I36" s="17"/>
      <c r="J36" s="71" t="s">
        <v>216</v>
      </c>
      <c r="K36" s="54"/>
      <c r="L36" s="51"/>
      <c r="M36" s="54"/>
    </row>
    <row r="37" spans="1:13" ht="37.5" customHeight="1" x14ac:dyDescent="0.15">
      <c r="A37" s="82"/>
      <c r="B37" s="57"/>
      <c r="C37" s="54"/>
      <c r="D37" s="104"/>
      <c r="E37" s="60"/>
      <c r="F37" s="63"/>
      <c r="G37" s="146"/>
      <c r="H37" s="79"/>
      <c r="I37" s="17"/>
      <c r="J37" s="71" t="s">
        <v>217</v>
      </c>
      <c r="K37" s="54"/>
      <c r="L37" s="51"/>
      <c r="M37" s="54"/>
    </row>
    <row r="38" spans="1:13" ht="30.75" customHeight="1" x14ac:dyDescent="0.15">
      <c r="A38" s="82"/>
      <c r="B38" s="57"/>
      <c r="C38" s="54"/>
      <c r="D38" s="104"/>
      <c r="E38" s="60"/>
      <c r="F38" s="63"/>
      <c r="G38" s="146"/>
      <c r="H38" s="80"/>
      <c r="I38" s="17"/>
      <c r="J38" s="71" t="s">
        <v>67</v>
      </c>
      <c r="K38" s="54"/>
      <c r="L38" s="51"/>
      <c r="M38" s="54"/>
    </row>
    <row r="39" spans="1:13" ht="30.75" customHeight="1" x14ac:dyDescent="0.15">
      <c r="A39" s="82"/>
      <c r="B39" s="57"/>
      <c r="C39" s="54"/>
      <c r="D39" s="105"/>
      <c r="E39" s="60"/>
      <c r="F39" s="63"/>
      <c r="G39" s="146"/>
      <c r="H39" s="68" t="s">
        <v>185</v>
      </c>
      <c r="I39" s="17"/>
      <c r="J39" s="71" t="s">
        <v>68</v>
      </c>
      <c r="K39" s="54"/>
      <c r="L39" s="51"/>
      <c r="M39" s="54"/>
    </row>
    <row r="40" spans="1:13" ht="54" customHeight="1" x14ac:dyDescent="0.15">
      <c r="A40" s="82"/>
      <c r="B40" s="57"/>
      <c r="C40" s="54"/>
      <c r="D40" s="26"/>
      <c r="E40" s="60"/>
      <c r="F40" s="63"/>
      <c r="G40" s="146"/>
      <c r="H40" s="69"/>
      <c r="I40" s="17"/>
      <c r="J40" s="71" t="s">
        <v>234</v>
      </c>
      <c r="K40" s="54"/>
      <c r="L40" s="51"/>
      <c r="M40" s="54"/>
    </row>
    <row r="41" spans="1:13" ht="38.25" customHeight="1" x14ac:dyDescent="0.15">
      <c r="A41" s="82"/>
      <c r="B41" s="58"/>
      <c r="C41" s="55"/>
      <c r="D41" s="26"/>
      <c r="E41" s="61"/>
      <c r="F41" s="64"/>
      <c r="G41" s="147"/>
      <c r="H41" s="70"/>
      <c r="I41" s="17"/>
      <c r="J41" s="72" t="s">
        <v>235</v>
      </c>
      <c r="K41" s="55"/>
      <c r="L41" s="52"/>
      <c r="M41" s="55"/>
    </row>
    <row r="42" spans="1:13" s="2" customFormat="1" ht="30.75" customHeight="1" x14ac:dyDescent="0.15">
      <c r="A42" s="82"/>
      <c r="B42" s="56" t="s">
        <v>69</v>
      </c>
      <c r="C42" s="53"/>
      <c r="D42" s="103" t="str">
        <f>Sheet1!Q8</f>
        <v>　</v>
      </c>
      <c r="E42" s="59"/>
      <c r="F42" s="62" t="s">
        <v>4</v>
      </c>
      <c r="G42" s="145" t="s">
        <v>314</v>
      </c>
      <c r="H42" s="96" t="str">
        <f>IF(Sheet1!H12=TRUE,記入例!J42,IF(Sheet1!H13=TRUE,J43,IF(Sheet1!H14=TRUE,J44,IF(Sheet1!H15=TRUE,J45,IF(Sheet1!H16=TRUE,J46,IF(Sheet1!H17=TRUE,J47,IF(Sheet1!H18=TRUE,J48,IF(Sheet1!H19=TRUE,J49,IF(Sheet1!H20=TRUE,J50,IF(Sheet1!H21=TRUE,J51,IF(Sheet1!H22=TRUE,J52,"")))))))))))</f>
        <v/>
      </c>
      <c r="I42" s="15"/>
      <c r="J42" s="81" t="s">
        <v>220</v>
      </c>
      <c r="K42" s="53"/>
      <c r="L42" s="50" t="s">
        <v>292</v>
      </c>
      <c r="M42" s="53" t="s">
        <v>312</v>
      </c>
    </row>
    <row r="43" spans="1:13" s="2" customFormat="1" ht="41.25" customHeight="1" x14ac:dyDescent="0.15">
      <c r="A43" s="82"/>
      <c r="B43" s="57"/>
      <c r="C43" s="54"/>
      <c r="D43" s="104"/>
      <c r="E43" s="60"/>
      <c r="F43" s="63"/>
      <c r="G43" s="146"/>
      <c r="H43" s="97"/>
      <c r="I43" s="17"/>
      <c r="J43" s="71" t="s">
        <v>221</v>
      </c>
      <c r="K43" s="54"/>
      <c r="L43" s="51"/>
      <c r="M43" s="54"/>
    </row>
    <row r="44" spans="1:13" s="2" customFormat="1" ht="27.75" customHeight="1" x14ac:dyDescent="0.15">
      <c r="A44" s="82"/>
      <c r="B44" s="57"/>
      <c r="C44" s="54"/>
      <c r="D44" s="104"/>
      <c r="E44" s="60"/>
      <c r="F44" s="63"/>
      <c r="G44" s="146"/>
      <c r="H44" s="97"/>
      <c r="I44" s="17"/>
      <c r="J44" s="71" t="s">
        <v>222</v>
      </c>
      <c r="K44" s="54"/>
      <c r="L44" s="51"/>
      <c r="M44" s="54"/>
    </row>
    <row r="45" spans="1:13" s="2" customFormat="1" ht="38.25" customHeight="1" x14ac:dyDescent="0.15">
      <c r="A45" s="82"/>
      <c r="B45" s="57"/>
      <c r="C45" s="54"/>
      <c r="D45" s="104"/>
      <c r="E45" s="60"/>
      <c r="F45" s="63"/>
      <c r="G45" s="146"/>
      <c r="H45" s="97"/>
      <c r="I45" s="17"/>
      <c r="J45" s="71" t="s">
        <v>223</v>
      </c>
      <c r="K45" s="54"/>
      <c r="L45" s="51"/>
      <c r="M45" s="54"/>
    </row>
    <row r="46" spans="1:13" ht="30.75" customHeight="1" x14ac:dyDescent="0.15">
      <c r="A46" s="82"/>
      <c r="B46" s="57"/>
      <c r="C46" s="54"/>
      <c r="D46" s="104"/>
      <c r="E46" s="60"/>
      <c r="F46" s="63"/>
      <c r="G46" s="146"/>
      <c r="H46" s="97"/>
      <c r="I46" s="17"/>
      <c r="J46" s="71" t="s">
        <v>71</v>
      </c>
      <c r="K46" s="54"/>
      <c r="L46" s="51"/>
      <c r="M46" s="54"/>
    </row>
    <row r="47" spans="1:13" ht="30.75" customHeight="1" x14ac:dyDescent="0.15">
      <c r="A47" s="82"/>
      <c r="B47" s="57"/>
      <c r="C47" s="54"/>
      <c r="D47" s="104"/>
      <c r="E47" s="60"/>
      <c r="F47" s="63"/>
      <c r="G47" s="146"/>
      <c r="H47" s="68" t="s">
        <v>185</v>
      </c>
      <c r="I47" s="17"/>
      <c r="J47" s="71" t="s">
        <v>72</v>
      </c>
      <c r="K47" s="54"/>
      <c r="L47" s="51"/>
      <c r="M47" s="54"/>
    </row>
    <row r="48" spans="1:13" ht="30.75" customHeight="1" x14ac:dyDescent="0.15">
      <c r="A48" s="82"/>
      <c r="B48" s="57"/>
      <c r="C48" s="54"/>
      <c r="D48" s="105"/>
      <c r="E48" s="60"/>
      <c r="F48" s="63"/>
      <c r="G48" s="146"/>
      <c r="H48" s="69"/>
      <c r="I48" s="17"/>
      <c r="J48" s="71" t="s">
        <v>195</v>
      </c>
      <c r="K48" s="54"/>
      <c r="L48" s="51"/>
      <c r="M48" s="54"/>
    </row>
    <row r="49" spans="1:13" ht="30.75" customHeight="1" x14ac:dyDescent="0.15">
      <c r="A49" s="82"/>
      <c r="B49" s="57"/>
      <c r="C49" s="54"/>
      <c r="D49" s="26"/>
      <c r="E49" s="60"/>
      <c r="F49" s="63"/>
      <c r="G49" s="146"/>
      <c r="H49" s="69"/>
      <c r="I49" s="17"/>
      <c r="J49" s="71" t="s">
        <v>236</v>
      </c>
      <c r="K49" s="54"/>
      <c r="L49" s="51"/>
      <c r="M49" s="54"/>
    </row>
    <row r="50" spans="1:13" ht="41.25" customHeight="1" x14ac:dyDescent="0.15">
      <c r="A50" s="82"/>
      <c r="B50" s="57"/>
      <c r="C50" s="54"/>
      <c r="D50" s="26"/>
      <c r="E50" s="60"/>
      <c r="F50" s="63"/>
      <c r="G50" s="146"/>
      <c r="H50" s="69"/>
      <c r="I50" s="17"/>
      <c r="J50" s="71" t="s">
        <v>237</v>
      </c>
      <c r="K50" s="54"/>
      <c r="L50" s="51"/>
      <c r="M50" s="54"/>
    </row>
    <row r="51" spans="1:13" ht="34.5" customHeight="1" x14ac:dyDescent="0.15">
      <c r="A51" s="82"/>
      <c r="B51" s="57"/>
      <c r="C51" s="54"/>
      <c r="D51" s="26"/>
      <c r="E51" s="60"/>
      <c r="F51" s="63"/>
      <c r="G51" s="146"/>
      <c r="H51" s="69"/>
      <c r="I51" s="17"/>
      <c r="J51" s="71" t="s">
        <v>290</v>
      </c>
      <c r="K51" s="54"/>
      <c r="L51" s="51"/>
      <c r="M51" s="54"/>
    </row>
    <row r="52" spans="1:13" ht="41.25" customHeight="1" x14ac:dyDescent="0.15">
      <c r="A52" s="82"/>
      <c r="B52" s="58"/>
      <c r="C52" s="55"/>
      <c r="D52" s="26"/>
      <c r="E52" s="61"/>
      <c r="F52" s="64"/>
      <c r="G52" s="147"/>
      <c r="H52" s="70"/>
      <c r="I52" s="17"/>
      <c r="J52" s="72" t="s">
        <v>291</v>
      </c>
      <c r="K52" s="55"/>
      <c r="L52" s="52"/>
      <c r="M52" s="55"/>
    </row>
    <row r="53" spans="1:13" s="2" customFormat="1" ht="40.5" customHeight="1" x14ac:dyDescent="0.15">
      <c r="A53" s="82"/>
      <c r="B53" s="56" t="s">
        <v>73</v>
      </c>
      <c r="C53" s="53"/>
      <c r="D53" s="103"/>
      <c r="E53" s="59"/>
      <c r="F53" s="62" t="s">
        <v>15</v>
      </c>
      <c r="G53" s="145" t="s">
        <v>314</v>
      </c>
      <c r="H53" s="78" t="str">
        <f>IF(Sheet1!I12=TRUE,記入例!J53,IF(Sheet1!I13=TRUE,J54,IF(Sheet1!I14=TRUE,J55,IF(Sheet1!I15=TRUE,J56,""))))</f>
        <v/>
      </c>
      <c r="I53" s="15"/>
      <c r="J53" s="81" t="s">
        <v>74</v>
      </c>
      <c r="K53" s="53"/>
      <c r="L53" s="50" t="s">
        <v>239</v>
      </c>
      <c r="M53" s="53" t="s">
        <v>293</v>
      </c>
    </row>
    <row r="54" spans="1:13" ht="39" customHeight="1" x14ac:dyDescent="0.15">
      <c r="A54" s="82"/>
      <c r="B54" s="57"/>
      <c r="C54" s="54"/>
      <c r="D54" s="104"/>
      <c r="E54" s="60"/>
      <c r="F54" s="63"/>
      <c r="G54" s="146"/>
      <c r="H54" s="80"/>
      <c r="I54" s="17"/>
      <c r="J54" s="71" t="s">
        <v>75</v>
      </c>
      <c r="K54" s="54"/>
      <c r="L54" s="51"/>
      <c r="M54" s="54"/>
    </row>
    <row r="55" spans="1:13" ht="39.75" customHeight="1" x14ac:dyDescent="0.15">
      <c r="A55" s="82"/>
      <c r="B55" s="57"/>
      <c r="C55" s="54"/>
      <c r="D55" s="105"/>
      <c r="E55" s="60"/>
      <c r="F55" s="63"/>
      <c r="G55" s="146"/>
      <c r="H55" s="148" t="s">
        <v>315</v>
      </c>
      <c r="I55" s="17"/>
      <c r="J55" s="71" t="s">
        <v>219</v>
      </c>
      <c r="K55" s="54"/>
      <c r="L55" s="51"/>
      <c r="M55" s="54"/>
    </row>
    <row r="56" spans="1:13" ht="38.25" customHeight="1" x14ac:dyDescent="0.15">
      <c r="A56" s="82"/>
      <c r="B56" s="58"/>
      <c r="C56" s="55"/>
      <c r="D56" s="30"/>
      <c r="E56" s="61"/>
      <c r="F56" s="64"/>
      <c r="G56" s="147"/>
      <c r="H56" s="149"/>
      <c r="I56" s="16"/>
      <c r="J56" s="72" t="s">
        <v>238</v>
      </c>
      <c r="K56" s="55"/>
      <c r="L56" s="52"/>
      <c r="M56" s="55"/>
    </row>
    <row r="57" spans="1:13" s="2" customFormat="1" ht="55.5" customHeight="1" x14ac:dyDescent="0.15">
      <c r="A57" s="82" t="s">
        <v>51</v>
      </c>
      <c r="B57" s="56" t="s">
        <v>76</v>
      </c>
      <c r="C57" s="53"/>
      <c r="D57" s="103" t="str">
        <f>Sheet1!R8</f>
        <v>　</v>
      </c>
      <c r="E57" s="62"/>
      <c r="F57" s="62" t="s">
        <v>3</v>
      </c>
      <c r="G57" s="145" t="s">
        <v>314</v>
      </c>
      <c r="H57" s="78" t="str">
        <f>IF(Sheet1!J12=TRUE,記入例!J57,IF(Sheet1!J13=TRUE,J58,IF(Sheet1!J14=TRUE,J59,IF(Sheet1!J15=TRUE,J60,IF(Sheet1!J16=TRUE,J61,IF(Sheet1!J17=TRUE,J62,IF(Sheet1!J18=TRUE,J63,"")))))))</f>
        <v/>
      </c>
      <c r="I57" s="15"/>
      <c r="J57" s="81" t="s">
        <v>77</v>
      </c>
      <c r="K57" s="53"/>
      <c r="L57" s="50" t="s">
        <v>241</v>
      </c>
      <c r="M57" s="53" t="s">
        <v>294</v>
      </c>
    </row>
    <row r="58" spans="1:13" s="2" customFormat="1" ht="32.25" customHeight="1" x14ac:dyDescent="0.15">
      <c r="A58" s="82"/>
      <c r="B58" s="57"/>
      <c r="C58" s="54"/>
      <c r="D58" s="104"/>
      <c r="E58" s="63"/>
      <c r="F58" s="63"/>
      <c r="G58" s="146"/>
      <c r="H58" s="79"/>
      <c r="I58" s="17"/>
      <c r="J58" s="71" t="s">
        <v>78</v>
      </c>
      <c r="K58" s="54"/>
      <c r="L58" s="51"/>
      <c r="M58" s="54"/>
    </row>
    <row r="59" spans="1:13" s="2" customFormat="1" ht="38.25" customHeight="1" x14ac:dyDescent="0.15">
      <c r="A59" s="82"/>
      <c r="B59" s="57"/>
      <c r="C59" s="54"/>
      <c r="D59" s="104"/>
      <c r="E59" s="63"/>
      <c r="F59" s="63"/>
      <c r="G59" s="146"/>
      <c r="H59" s="79"/>
      <c r="I59" s="17"/>
      <c r="J59" s="71" t="s">
        <v>79</v>
      </c>
      <c r="K59" s="54"/>
      <c r="L59" s="51"/>
      <c r="M59" s="54"/>
    </row>
    <row r="60" spans="1:13" s="2" customFormat="1" ht="30.75" customHeight="1" x14ac:dyDescent="0.15">
      <c r="A60" s="82"/>
      <c r="B60" s="57"/>
      <c r="C60" s="54"/>
      <c r="D60" s="104"/>
      <c r="E60" s="63"/>
      <c r="F60" s="63"/>
      <c r="G60" s="146"/>
      <c r="H60" s="80"/>
      <c r="I60" s="17"/>
      <c r="J60" s="71" t="s">
        <v>80</v>
      </c>
      <c r="K60" s="54"/>
      <c r="L60" s="51"/>
      <c r="M60" s="54"/>
    </row>
    <row r="61" spans="1:13" s="2" customFormat="1" ht="41.25" customHeight="1" x14ac:dyDescent="0.15">
      <c r="A61" s="82"/>
      <c r="B61" s="57"/>
      <c r="C61" s="54"/>
      <c r="D61" s="104"/>
      <c r="E61" s="63"/>
      <c r="F61" s="63"/>
      <c r="G61" s="146"/>
      <c r="H61" s="68" t="s">
        <v>185</v>
      </c>
      <c r="I61" s="17"/>
      <c r="J61" s="71" t="s">
        <v>196</v>
      </c>
      <c r="K61" s="54"/>
      <c r="L61" s="51"/>
      <c r="M61" s="54"/>
    </row>
    <row r="62" spans="1:13" ht="37.5" customHeight="1" x14ac:dyDescent="0.15">
      <c r="A62" s="82"/>
      <c r="B62" s="57"/>
      <c r="C62" s="54"/>
      <c r="D62" s="105"/>
      <c r="E62" s="63"/>
      <c r="F62" s="63"/>
      <c r="G62" s="146"/>
      <c r="H62" s="69"/>
      <c r="I62" s="17"/>
      <c r="J62" s="71" t="s">
        <v>81</v>
      </c>
      <c r="K62" s="54"/>
      <c r="L62" s="51"/>
      <c r="M62" s="54"/>
    </row>
    <row r="63" spans="1:13" ht="37.5" customHeight="1" x14ac:dyDescent="0.15">
      <c r="A63" s="82"/>
      <c r="B63" s="58"/>
      <c r="C63" s="55"/>
      <c r="D63" s="26"/>
      <c r="E63" s="64"/>
      <c r="F63" s="64"/>
      <c r="G63" s="147"/>
      <c r="H63" s="70"/>
      <c r="I63" s="17"/>
      <c r="J63" s="72" t="s">
        <v>240</v>
      </c>
      <c r="K63" s="55"/>
      <c r="L63" s="52"/>
      <c r="M63" s="55"/>
    </row>
    <row r="64" spans="1:13" s="2" customFormat="1" ht="36" customHeight="1" x14ac:dyDescent="0.15">
      <c r="A64" s="82"/>
      <c r="B64" s="56" t="s">
        <v>82</v>
      </c>
      <c r="C64" s="53"/>
      <c r="D64" s="103" t="str">
        <f>Sheet1!S8</f>
        <v>　</v>
      </c>
      <c r="E64" s="106"/>
      <c r="F64" s="62" t="s">
        <v>83</v>
      </c>
      <c r="G64" s="145" t="s">
        <v>314</v>
      </c>
      <c r="H64" s="78" t="str">
        <f>IF(Sheet1!K12=TRUE,記入例!J64,IF(Sheet1!K13=TRUE,J65,IF(Sheet1!K14=TRUE,J66,"")))</f>
        <v/>
      </c>
      <c r="I64" s="15"/>
      <c r="J64" s="81" t="s">
        <v>84</v>
      </c>
      <c r="K64" s="53"/>
      <c r="L64" s="50" t="s">
        <v>87</v>
      </c>
      <c r="M64" s="53" t="s">
        <v>86</v>
      </c>
    </row>
    <row r="65" spans="1:13" s="2" customFormat="1" ht="30.75" customHeight="1" x14ac:dyDescent="0.15">
      <c r="A65" s="82"/>
      <c r="B65" s="57"/>
      <c r="C65" s="54"/>
      <c r="D65" s="104"/>
      <c r="E65" s="107"/>
      <c r="F65" s="63"/>
      <c r="G65" s="146"/>
      <c r="H65" s="80"/>
      <c r="I65" s="17"/>
      <c r="J65" s="71" t="s">
        <v>85</v>
      </c>
      <c r="K65" s="54"/>
      <c r="L65" s="51"/>
      <c r="M65" s="54"/>
    </row>
    <row r="66" spans="1:13" ht="72.75" customHeight="1" x14ac:dyDescent="0.15">
      <c r="A66" s="82"/>
      <c r="B66" s="58"/>
      <c r="C66" s="55"/>
      <c r="D66" s="105"/>
      <c r="E66" s="108"/>
      <c r="F66" s="64"/>
      <c r="G66" s="147"/>
      <c r="H66" s="27" t="s">
        <v>186</v>
      </c>
      <c r="I66" s="17"/>
      <c r="J66" s="72" t="s">
        <v>197</v>
      </c>
      <c r="K66" s="55"/>
      <c r="L66" s="52"/>
      <c r="M66" s="55"/>
    </row>
    <row r="67" spans="1:13" s="2" customFormat="1" ht="30.75" customHeight="1" x14ac:dyDescent="0.15">
      <c r="A67" s="82"/>
      <c r="B67" s="56" t="s">
        <v>88</v>
      </c>
      <c r="C67" s="53"/>
      <c r="D67" s="103"/>
      <c r="E67" s="73"/>
      <c r="F67" s="62" t="s">
        <v>89</v>
      </c>
      <c r="G67" s="145" t="s">
        <v>314</v>
      </c>
      <c r="H67" s="78" t="str">
        <f>IF(Sheet1!L12=TRUE,記入例!J67,IF(Sheet1!L13=TRUE,J68,IF(Sheet1!L14=TRUE,J69,IF(Sheet1!L15=TRUE,J70,IF(Sheet1!L16=TRUE,J71,IF(Sheet1!L17=TRUE,J72,IF(Sheet1!L18=TRUE,J73,"")))))))</f>
        <v/>
      </c>
      <c r="I67" s="15"/>
      <c r="J67" s="81" t="s">
        <v>90</v>
      </c>
      <c r="K67" s="53"/>
      <c r="L67" s="50" t="s">
        <v>246</v>
      </c>
      <c r="M67" s="53" t="s">
        <v>295</v>
      </c>
    </row>
    <row r="68" spans="1:13" s="2" customFormat="1" ht="39" customHeight="1" x14ac:dyDescent="0.15">
      <c r="A68" s="82"/>
      <c r="B68" s="57"/>
      <c r="C68" s="54"/>
      <c r="D68" s="104"/>
      <c r="E68" s="74"/>
      <c r="F68" s="63"/>
      <c r="G68" s="146"/>
      <c r="H68" s="79"/>
      <c r="I68" s="17"/>
      <c r="J68" s="71" t="s">
        <v>198</v>
      </c>
      <c r="K68" s="54"/>
      <c r="L68" s="51"/>
      <c r="M68" s="54"/>
    </row>
    <row r="69" spans="1:13" ht="37.5" customHeight="1" x14ac:dyDescent="0.15">
      <c r="A69" s="82"/>
      <c r="B69" s="57"/>
      <c r="C69" s="54"/>
      <c r="D69" s="105"/>
      <c r="E69" s="74"/>
      <c r="F69" s="63"/>
      <c r="G69" s="146"/>
      <c r="H69" s="79"/>
      <c r="I69" s="17"/>
      <c r="J69" s="71" t="s">
        <v>183</v>
      </c>
      <c r="K69" s="54"/>
      <c r="L69" s="51"/>
      <c r="M69" s="54"/>
    </row>
    <row r="70" spans="1:13" ht="33.75" customHeight="1" x14ac:dyDescent="0.15">
      <c r="A70" s="82"/>
      <c r="B70" s="57"/>
      <c r="C70" s="54"/>
      <c r="D70" s="26"/>
      <c r="E70" s="74"/>
      <c r="F70" s="63"/>
      <c r="G70" s="146"/>
      <c r="H70" s="80"/>
      <c r="I70" s="17"/>
      <c r="J70" s="71" t="s">
        <v>242</v>
      </c>
      <c r="K70" s="54"/>
      <c r="L70" s="51"/>
      <c r="M70" s="54"/>
    </row>
    <row r="71" spans="1:13" ht="38.25" customHeight="1" x14ac:dyDescent="0.15">
      <c r="A71" s="82"/>
      <c r="B71" s="57"/>
      <c r="C71" s="54"/>
      <c r="D71" s="26"/>
      <c r="E71" s="74"/>
      <c r="F71" s="63"/>
      <c r="G71" s="146"/>
      <c r="H71" s="69" t="s">
        <v>186</v>
      </c>
      <c r="I71" s="17"/>
      <c r="J71" s="71" t="s">
        <v>243</v>
      </c>
      <c r="K71" s="54"/>
      <c r="L71" s="51"/>
      <c r="M71" s="54"/>
    </row>
    <row r="72" spans="1:13" ht="38.25" customHeight="1" x14ac:dyDescent="0.15">
      <c r="A72" s="82"/>
      <c r="B72" s="57"/>
      <c r="C72" s="54"/>
      <c r="D72" s="26"/>
      <c r="E72" s="74"/>
      <c r="F72" s="63"/>
      <c r="G72" s="146"/>
      <c r="H72" s="69"/>
      <c r="I72" s="17"/>
      <c r="J72" s="71" t="s">
        <v>244</v>
      </c>
      <c r="K72" s="54"/>
      <c r="L72" s="51"/>
      <c r="M72" s="54"/>
    </row>
    <row r="73" spans="1:13" ht="38.25" customHeight="1" x14ac:dyDescent="0.15">
      <c r="A73" s="83"/>
      <c r="B73" s="58"/>
      <c r="C73" s="55"/>
      <c r="D73" s="26"/>
      <c r="E73" s="75"/>
      <c r="F73" s="64"/>
      <c r="G73" s="147"/>
      <c r="H73" s="70"/>
      <c r="I73" s="17"/>
      <c r="J73" s="72" t="s">
        <v>245</v>
      </c>
      <c r="K73" s="55"/>
      <c r="L73" s="52"/>
      <c r="M73" s="55"/>
    </row>
    <row r="74" spans="1:13" s="2" customFormat="1" ht="35.25" customHeight="1" x14ac:dyDescent="0.15">
      <c r="A74" s="84" t="s">
        <v>46</v>
      </c>
      <c r="B74" s="56" t="s">
        <v>91</v>
      </c>
      <c r="C74" s="53"/>
      <c r="D74" s="103"/>
      <c r="E74" s="73"/>
      <c r="F74" s="62" t="s">
        <v>92</v>
      </c>
      <c r="G74" s="65"/>
      <c r="H74" s="78" t="str">
        <f>IF(Sheet1!C32=TRUE,記入例!J74,IF(Sheet1!C33=TRUE,J75,IF(Sheet1!C34=TRUE,J76,IF(Sheet1!C35=TRUE,J77,""))))</f>
        <v/>
      </c>
      <c r="I74" s="15"/>
      <c r="J74" s="81" t="s">
        <v>93</v>
      </c>
      <c r="K74" s="53"/>
      <c r="L74" s="50" t="s">
        <v>280</v>
      </c>
      <c r="M74" s="53" t="s">
        <v>296</v>
      </c>
    </row>
    <row r="75" spans="1:13" s="2" customFormat="1" ht="30.75" customHeight="1" x14ac:dyDescent="0.15">
      <c r="A75" s="82"/>
      <c r="B75" s="57"/>
      <c r="C75" s="54"/>
      <c r="D75" s="104"/>
      <c r="E75" s="74"/>
      <c r="F75" s="63"/>
      <c r="G75" s="66"/>
      <c r="H75" s="80"/>
      <c r="I75" s="17"/>
      <c r="J75" s="71" t="s">
        <v>180</v>
      </c>
      <c r="K75" s="54"/>
      <c r="L75" s="51"/>
      <c r="M75" s="54"/>
    </row>
    <row r="76" spans="1:13" ht="44.25" customHeight="1" x14ac:dyDescent="0.15">
      <c r="A76" s="82"/>
      <c r="B76" s="57"/>
      <c r="C76" s="54"/>
      <c r="D76" s="105"/>
      <c r="E76" s="74"/>
      <c r="F76" s="63"/>
      <c r="G76" s="66"/>
      <c r="H76" s="68" t="s">
        <v>186</v>
      </c>
      <c r="I76" s="17"/>
      <c r="J76" s="71" t="s">
        <v>199</v>
      </c>
      <c r="K76" s="54"/>
      <c r="L76" s="51"/>
      <c r="M76" s="54"/>
    </row>
    <row r="77" spans="1:13" ht="44.25" customHeight="1" x14ac:dyDescent="0.15">
      <c r="A77" s="82"/>
      <c r="B77" s="58"/>
      <c r="C77" s="55"/>
      <c r="D77" s="30"/>
      <c r="E77" s="75"/>
      <c r="F77" s="64"/>
      <c r="G77" s="67"/>
      <c r="H77" s="70"/>
      <c r="I77" s="16"/>
      <c r="J77" s="72" t="s">
        <v>247</v>
      </c>
      <c r="K77" s="55"/>
      <c r="L77" s="52"/>
      <c r="M77" s="55"/>
    </row>
    <row r="78" spans="1:13" s="2" customFormat="1" ht="49.5" customHeight="1" x14ac:dyDescent="0.15">
      <c r="A78" s="82" t="s">
        <v>46</v>
      </c>
      <c r="B78" s="56" t="s">
        <v>94</v>
      </c>
      <c r="C78" s="53"/>
      <c r="D78" s="103"/>
      <c r="E78" s="106"/>
      <c r="F78" s="62" t="s">
        <v>95</v>
      </c>
      <c r="G78" s="65"/>
      <c r="H78" s="24" t="str">
        <f>IF(Sheet1!D32=TRUE,記入例!J78,IF(Sheet1!D33=TRUE,J79,""))</f>
        <v/>
      </c>
      <c r="I78" s="15"/>
      <c r="J78" s="81" t="s">
        <v>96</v>
      </c>
      <c r="K78" s="53"/>
      <c r="L78" s="50" t="s">
        <v>248</v>
      </c>
      <c r="M78" s="53" t="s">
        <v>297</v>
      </c>
    </row>
    <row r="79" spans="1:13" ht="73.5" customHeight="1" x14ac:dyDescent="0.15">
      <c r="A79" s="82"/>
      <c r="B79" s="58"/>
      <c r="C79" s="55"/>
      <c r="D79" s="105"/>
      <c r="E79" s="108"/>
      <c r="F79" s="64"/>
      <c r="G79" s="67"/>
      <c r="H79" s="27" t="s">
        <v>186</v>
      </c>
      <c r="I79" s="17"/>
      <c r="J79" s="72" t="s">
        <v>200</v>
      </c>
      <c r="K79" s="55"/>
      <c r="L79" s="52"/>
      <c r="M79" s="55"/>
    </row>
    <row r="80" spans="1:13" s="2" customFormat="1" ht="53.25" customHeight="1" x14ac:dyDescent="0.15">
      <c r="A80" s="82"/>
      <c r="B80" s="56" t="s">
        <v>97</v>
      </c>
      <c r="C80" s="53"/>
      <c r="D80" s="103"/>
      <c r="E80" s="73"/>
      <c r="F80" s="62" t="s">
        <v>98</v>
      </c>
      <c r="G80" s="145" t="s">
        <v>314</v>
      </c>
      <c r="H80" s="78" t="str">
        <f>IF(Sheet1!E32=TRUE,記入例!J80,IF(Sheet1!E33=TRUE,J81,IF(Sheet1!E34=TRUE,J82,IF(Sheet1!E35=TRUE,J83,IF(Sheet1!E36=TRUE,J84,"")))))</f>
        <v/>
      </c>
      <c r="I80" s="15"/>
      <c r="J80" s="81" t="s">
        <v>99</v>
      </c>
      <c r="K80" s="53"/>
      <c r="L80" s="50" t="s">
        <v>252</v>
      </c>
      <c r="M80" s="53" t="s">
        <v>298</v>
      </c>
    </row>
    <row r="81" spans="1:13" ht="39.75" customHeight="1" x14ac:dyDescent="0.15">
      <c r="A81" s="82"/>
      <c r="B81" s="57"/>
      <c r="C81" s="54"/>
      <c r="D81" s="105"/>
      <c r="E81" s="74"/>
      <c r="F81" s="63"/>
      <c r="G81" s="146"/>
      <c r="H81" s="80"/>
      <c r="I81" s="17"/>
      <c r="J81" s="71" t="s">
        <v>201</v>
      </c>
      <c r="K81" s="54"/>
      <c r="L81" s="51"/>
      <c r="M81" s="54"/>
    </row>
    <row r="82" spans="1:13" ht="39.75" customHeight="1" x14ac:dyDescent="0.15">
      <c r="A82" s="82"/>
      <c r="B82" s="57"/>
      <c r="C82" s="54"/>
      <c r="D82" s="26"/>
      <c r="E82" s="74"/>
      <c r="F82" s="63"/>
      <c r="G82" s="146"/>
      <c r="H82" s="69" t="s">
        <v>186</v>
      </c>
      <c r="I82" s="17"/>
      <c r="J82" s="71" t="s">
        <v>249</v>
      </c>
      <c r="K82" s="54"/>
      <c r="L82" s="51"/>
      <c r="M82" s="54"/>
    </row>
    <row r="83" spans="1:13" ht="39.75" customHeight="1" x14ac:dyDescent="0.15">
      <c r="A83" s="82"/>
      <c r="B83" s="57"/>
      <c r="C83" s="54"/>
      <c r="D83" s="26"/>
      <c r="E83" s="74"/>
      <c r="F83" s="63"/>
      <c r="G83" s="146"/>
      <c r="H83" s="69"/>
      <c r="I83" s="17"/>
      <c r="J83" s="71" t="s">
        <v>250</v>
      </c>
      <c r="K83" s="54"/>
      <c r="L83" s="51"/>
      <c r="M83" s="54"/>
    </row>
    <row r="84" spans="1:13" ht="39.75" customHeight="1" x14ac:dyDescent="0.15">
      <c r="A84" s="82"/>
      <c r="B84" s="58"/>
      <c r="C84" s="55"/>
      <c r="D84" s="26"/>
      <c r="E84" s="75"/>
      <c r="F84" s="64"/>
      <c r="G84" s="147"/>
      <c r="H84" s="70"/>
      <c r="I84" s="17"/>
      <c r="J84" s="72" t="s">
        <v>251</v>
      </c>
      <c r="K84" s="55"/>
      <c r="L84" s="52"/>
      <c r="M84" s="55"/>
    </row>
    <row r="85" spans="1:13" s="2" customFormat="1" ht="39" customHeight="1" x14ac:dyDescent="0.15">
      <c r="A85" s="82"/>
      <c r="B85" s="56" t="s">
        <v>100</v>
      </c>
      <c r="C85" s="53"/>
      <c r="D85" s="103"/>
      <c r="E85" s="73"/>
      <c r="F85" s="62" t="s">
        <v>101</v>
      </c>
      <c r="G85" s="145" t="s">
        <v>314</v>
      </c>
      <c r="H85" s="78" t="str">
        <f>IF(Sheet1!F32=TRUE,記入例!J85,IF(Sheet1!F33=TRUE,J86,IF(Sheet1!F34=TRUE,J87,IF(Sheet1!F35=TRUE,J88,IF(Sheet1!F36=TRUE,J89,IF(Sheet1!F37=TRUE,J90,""))))))</f>
        <v/>
      </c>
      <c r="I85" s="15"/>
      <c r="J85" s="81" t="s">
        <v>102</v>
      </c>
      <c r="K85" s="53"/>
      <c r="L85" s="50" t="s">
        <v>255</v>
      </c>
      <c r="M85" s="53" t="s">
        <v>299</v>
      </c>
    </row>
    <row r="86" spans="1:13" s="2" customFormat="1" ht="40.5" customHeight="1" x14ac:dyDescent="0.15">
      <c r="A86" s="82"/>
      <c r="B86" s="57"/>
      <c r="C86" s="54"/>
      <c r="D86" s="104"/>
      <c r="E86" s="74"/>
      <c r="F86" s="63"/>
      <c r="G86" s="146"/>
      <c r="H86" s="79"/>
      <c r="I86" s="17"/>
      <c r="J86" s="71" t="s">
        <v>103</v>
      </c>
      <c r="K86" s="54"/>
      <c r="L86" s="51"/>
      <c r="M86" s="54"/>
    </row>
    <row r="87" spans="1:13" s="2" customFormat="1" ht="34.5" customHeight="1" x14ac:dyDescent="0.15">
      <c r="A87" s="82"/>
      <c r="B87" s="57"/>
      <c r="C87" s="54"/>
      <c r="D87" s="104"/>
      <c r="E87" s="74"/>
      <c r="F87" s="63"/>
      <c r="G87" s="146"/>
      <c r="H87" s="80"/>
      <c r="I87" s="17"/>
      <c r="J87" s="71" t="s">
        <v>202</v>
      </c>
      <c r="K87" s="54"/>
      <c r="L87" s="51"/>
      <c r="M87" s="54"/>
    </row>
    <row r="88" spans="1:13" ht="34.5" customHeight="1" x14ac:dyDescent="0.15">
      <c r="A88" s="82"/>
      <c r="B88" s="57"/>
      <c r="C88" s="54"/>
      <c r="D88" s="105"/>
      <c r="E88" s="74"/>
      <c r="F88" s="63"/>
      <c r="G88" s="146"/>
      <c r="H88" s="68" t="s">
        <v>185</v>
      </c>
      <c r="I88" s="17"/>
      <c r="J88" s="71" t="s">
        <v>104</v>
      </c>
      <c r="K88" s="54"/>
      <c r="L88" s="51"/>
      <c r="M88" s="54"/>
    </row>
    <row r="89" spans="1:13" ht="34.5" customHeight="1" x14ac:dyDescent="0.15">
      <c r="A89" s="82"/>
      <c r="B89" s="57"/>
      <c r="C89" s="54"/>
      <c r="D89" s="26"/>
      <c r="E89" s="74"/>
      <c r="F89" s="63"/>
      <c r="G89" s="146"/>
      <c r="H89" s="69"/>
      <c r="I89" s="17"/>
      <c r="J89" s="71" t="s">
        <v>253</v>
      </c>
      <c r="K89" s="54"/>
      <c r="L89" s="51"/>
      <c r="M89" s="54"/>
    </row>
    <row r="90" spans="1:13" ht="34.5" customHeight="1" x14ac:dyDescent="0.15">
      <c r="A90" s="82"/>
      <c r="B90" s="58"/>
      <c r="C90" s="55"/>
      <c r="D90" s="26"/>
      <c r="E90" s="75"/>
      <c r="F90" s="64"/>
      <c r="G90" s="147"/>
      <c r="H90" s="70"/>
      <c r="I90" s="17"/>
      <c r="J90" s="72" t="s">
        <v>254</v>
      </c>
      <c r="K90" s="55"/>
      <c r="L90" s="52"/>
      <c r="M90" s="55"/>
    </row>
    <row r="91" spans="1:13" s="2" customFormat="1" ht="30.75" customHeight="1" x14ac:dyDescent="0.15">
      <c r="A91" s="82"/>
      <c r="B91" s="56" t="s">
        <v>105</v>
      </c>
      <c r="C91" s="53"/>
      <c r="D91" s="103"/>
      <c r="E91" s="73"/>
      <c r="F91" s="62" t="s">
        <v>106</v>
      </c>
      <c r="G91" s="65"/>
      <c r="H91" s="78" t="str">
        <f>IF(Sheet1!G32=TRUE,記入例!J91,IF(Sheet1!G33=TRUE,J92,IF(Sheet1!G34=TRUE,J93,IF(Sheet1!G35=TRUE,J94,""))))</f>
        <v/>
      </c>
      <c r="I91" s="15"/>
      <c r="J91" s="81" t="s">
        <v>107</v>
      </c>
      <c r="K91" s="53"/>
      <c r="L91" s="50" t="s">
        <v>257</v>
      </c>
      <c r="M91" s="53" t="s">
        <v>300</v>
      </c>
    </row>
    <row r="92" spans="1:13" s="2" customFormat="1" ht="36" customHeight="1" x14ac:dyDescent="0.15">
      <c r="A92" s="82"/>
      <c r="B92" s="57"/>
      <c r="C92" s="54"/>
      <c r="D92" s="104"/>
      <c r="E92" s="74"/>
      <c r="F92" s="63"/>
      <c r="G92" s="66"/>
      <c r="H92" s="80"/>
      <c r="I92" s="17"/>
      <c r="J92" s="71" t="s">
        <v>108</v>
      </c>
      <c r="K92" s="54"/>
      <c r="L92" s="51"/>
      <c r="M92" s="54"/>
    </row>
    <row r="93" spans="1:13" ht="45.75" customHeight="1" x14ac:dyDescent="0.15">
      <c r="A93" s="82"/>
      <c r="B93" s="57"/>
      <c r="C93" s="54"/>
      <c r="D93" s="105"/>
      <c r="E93" s="74"/>
      <c r="F93" s="63"/>
      <c r="G93" s="66"/>
      <c r="H93" s="68" t="s">
        <v>186</v>
      </c>
      <c r="I93" s="17"/>
      <c r="J93" s="71" t="s">
        <v>203</v>
      </c>
      <c r="K93" s="54"/>
      <c r="L93" s="51"/>
      <c r="M93" s="54"/>
    </row>
    <row r="94" spans="1:13" ht="45.75" customHeight="1" x14ac:dyDescent="0.15">
      <c r="A94" s="82"/>
      <c r="B94" s="58"/>
      <c r="C94" s="55"/>
      <c r="D94" s="30"/>
      <c r="E94" s="75"/>
      <c r="F94" s="64"/>
      <c r="G94" s="67"/>
      <c r="H94" s="70"/>
      <c r="I94" s="16"/>
      <c r="J94" s="76" t="s">
        <v>256</v>
      </c>
      <c r="K94" s="77"/>
      <c r="L94" s="52"/>
      <c r="M94" s="55"/>
    </row>
    <row r="95" spans="1:13" s="2" customFormat="1" ht="37.5" customHeight="1" x14ac:dyDescent="0.15">
      <c r="A95" s="82" t="s">
        <v>46</v>
      </c>
      <c r="B95" s="56" t="s">
        <v>109</v>
      </c>
      <c r="C95" s="53"/>
      <c r="D95" s="103"/>
      <c r="E95" s="73"/>
      <c r="F95" s="62" t="s">
        <v>110</v>
      </c>
      <c r="G95" s="65"/>
      <c r="H95" s="78" t="str">
        <f>IF(Sheet1!H32=TRUE,記入例!J95,IF(Sheet1!H33=TRUE,J96,IF(Sheet1!H34=TRUE,J97,IF(Sheet1!H35=TRUE,J98,IF(Sheet1!H36=TRUE,J99,IF(Sheet1!H37=TRUE,J100,""))))))</f>
        <v/>
      </c>
      <c r="I95" s="15"/>
      <c r="J95" s="81" t="s">
        <v>111</v>
      </c>
      <c r="K95" s="53"/>
      <c r="L95" s="50" t="s">
        <v>302</v>
      </c>
      <c r="M95" s="53" t="s">
        <v>313</v>
      </c>
    </row>
    <row r="96" spans="1:13" s="2" customFormat="1" ht="37.5" customHeight="1" x14ac:dyDescent="0.15">
      <c r="A96" s="82"/>
      <c r="B96" s="57"/>
      <c r="C96" s="54"/>
      <c r="D96" s="104"/>
      <c r="E96" s="74"/>
      <c r="F96" s="63"/>
      <c r="G96" s="66"/>
      <c r="H96" s="79"/>
      <c r="I96" s="17"/>
      <c r="J96" s="71" t="s">
        <v>112</v>
      </c>
      <c r="K96" s="54"/>
      <c r="L96" s="51"/>
      <c r="M96" s="54"/>
    </row>
    <row r="97" spans="1:13" ht="44.25" customHeight="1" x14ac:dyDescent="0.15">
      <c r="A97" s="82"/>
      <c r="B97" s="57"/>
      <c r="C97" s="54"/>
      <c r="D97" s="105"/>
      <c r="E97" s="74"/>
      <c r="F97" s="63"/>
      <c r="G97" s="66"/>
      <c r="H97" s="79"/>
      <c r="I97" s="17"/>
      <c r="J97" s="71" t="s">
        <v>113</v>
      </c>
      <c r="K97" s="54"/>
      <c r="L97" s="51"/>
      <c r="M97" s="54"/>
    </row>
    <row r="98" spans="1:13" ht="44.25" customHeight="1" x14ac:dyDescent="0.15">
      <c r="A98" s="82"/>
      <c r="B98" s="57"/>
      <c r="C98" s="54"/>
      <c r="D98" s="26"/>
      <c r="E98" s="74"/>
      <c r="F98" s="63"/>
      <c r="G98" s="66"/>
      <c r="H98" s="69" t="s">
        <v>186</v>
      </c>
      <c r="I98" s="17"/>
      <c r="J98" s="71" t="s">
        <v>258</v>
      </c>
      <c r="K98" s="54"/>
      <c r="L98" s="51"/>
      <c r="M98" s="54"/>
    </row>
    <row r="99" spans="1:13" ht="44.25" customHeight="1" x14ac:dyDescent="0.15">
      <c r="A99" s="82"/>
      <c r="B99" s="57"/>
      <c r="C99" s="54"/>
      <c r="D99" s="26"/>
      <c r="E99" s="74"/>
      <c r="F99" s="63"/>
      <c r="G99" s="66"/>
      <c r="H99" s="69"/>
      <c r="I99" s="17"/>
      <c r="J99" s="71" t="s">
        <v>259</v>
      </c>
      <c r="K99" s="54"/>
      <c r="L99" s="51"/>
      <c r="M99" s="54"/>
    </row>
    <row r="100" spans="1:13" ht="44.25" customHeight="1" x14ac:dyDescent="0.15">
      <c r="A100" s="82"/>
      <c r="B100" s="58"/>
      <c r="C100" s="55"/>
      <c r="D100" s="26"/>
      <c r="E100" s="75"/>
      <c r="F100" s="64"/>
      <c r="G100" s="67"/>
      <c r="H100" s="70"/>
      <c r="I100" s="17"/>
      <c r="J100" s="72" t="s">
        <v>301</v>
      </c>
      <c r="K100" s="55"/>
      <c r="L100" s="52"/>
      <c r="M100" s="55"/>
    </row>
    <row r="101" spans="1:13" s="2" customFormat="1" ht="39.75" customHeight="1" x14ac:dyDescent="0.15">
      <c r="A101" s="82"/>
      <c r="B101" s="56" t="s">
        <v>114</v>
      </c>
      <c r="C101" s="53"/>
      <c r="D101" s="103"/>
      <c r="E101" s="73"/>
      <c r="F101" s="62" t="s">
        <v>115</v>
      </c>
      <c r="G101" s="65"/>
      <c r="H101" s="24" t="str">
        <f>IF(Sheet1!I32=TRUE,記入例!J101,IF(Sheet1!I33=TRUE,J102,IF(Sheet1!I34=TRUE,J103,"")))</f>
        <v/>
      </c>
      <c r="I101" s="15"/>
      <c r="J101" s="81" t="s">
        <v>116</v>
      </c>
      <c r="K101" s="53"/>
      <c r="L101" s="50" t="s">
        <v>261</v>
      </c>
      <c r="M101" s="53" t="s">
        <v>303</v>
      </c>
    </row>
    <row r="102" spans="1:13" ht="44.25" customHeight="1" x14ac:dyDescent="0.15">
      <c r="A102" s="82"/>
      <c r="B102" s="57"/>
      <c r="C102" s="54"/>
      <c r="D102" s="105"/>
      <c r="E102" s="74"/>
      <c r="F102" s="63"/>
      <c r="G102" s="66"/>
      <c r="H102" s="69" t="s">
        <v>186</v>
      </c>
      <c r="I102" s="17"/>
      <c r="J102" s="71" t="s">
        <v>117</v>
      </c>
      <c r="K102" s="54"/>
      <c r="L102" s="51"/>
      <c r="M102" s="54"/>
    </row>
    <row r="103" spans="1:13" ht="44.25" customHeight="1" x14ac:dyDescent="0.15">
      <c r="A103" s="82"/>
      <c r="B103" s="58"/>
      <c r="C103" s="55"/>
      <c r="D103" s="26"/>
      <c r="E103" s="75"/>
      <c r="F103" s="64"/>
      <c r="G103" s="67"/>
      <c r="H103" s="70"/>
      <c r="I103" s="17"/>
      <c r="J103" s="72" t="s">
        <v>260</v>
      </c>
      <c r="K103" s="55"/>
      <c r="L103" s="52"/>
      <c r="M103" s="55"/>
    </row>
    <row r="104" spans="1:13" s="2" customFormat="1" ht="36.75" customHeight="1" x14ac:dyDescent="0.15">
      <c r="A104" s="82"/>
      <c r="B104" s="56" t="s">
        <v>118</v>
      </c>
      <c r="C104" s="53"/>
      <c r="D104" s="103"/>
      <c r="E104" s="73"/>
      <c r="F104" s="62" t="s">
        <v>119</v>
      </c>
      <c r="G104" s="65"/>
      <c r="H104" s="78" t="str">
        <f>IF(Sheet1!J32=TRUE,記入例!J104,IF(Sheet1!J33=TRUE,J105,IF(Sheet1!J34=TRUE,J106,IF(Sheet1!J35=TRUE,J107,IF(Sheet1!J36=TRUE,J108,IF(Sheet1!J37=TRUE,J109,IF(Sheet1!J38=TRUE,J110,"")))))))</f>
        <v/>
      </c>
      <c r="I104" s="15"/>
      <c r="J104" s="81" t="s">
        <v>120</v>
      </c>
      <c r="K104" s="53"/>
      <c r="L104" s="50" t="s">
        <v>264</v>
      </c>
      <c r="M104" s="53" t="s">
        <v>304</v>
      </c>
    </row>
    <row r="105" spans="1:13" s="2" customFormat="1" ht="36.75" customHeight="1" x14ac:dyDescent="0.15">
      <c r="A105" s="82"/>
      <c r="B105" s="57"/>
      <c r="C105" s="54"/>
      <c r="D105" s="104"/>
      <c r="E105" s="74"/>
      <c r="F105" s="63"/>
      <c r="G105" s="66"/>
      <c r="H105" s="79"/>
      <c r="I105" s="17"/>
      <c r="J105" s="71" t="s">
        <v>121</v>
      </c>
      <c r="K105" s="54"/>
      <c r="L105" s="51"/>
      <c r="M105" s="54"/>
    </row>
    <row r="106" spans="1:13" s="2" customFormat="1" ht="36.75" customHeight="1" x14ac:dyDescent="0.15">
      <c r="A106" s="82"/>
      <c r="B106" s="57"/>
      <c r="C106" s="54"/>
      <c r="D106" s="104"/>
      <c r="E106" s="74"/>
      <c r="F106" s="63"/>
      <c r="G106" s="66"/>
      <c r="H106" s="80"/>
      <c r="I106" s="17"/>
      <c r="J106" s="71" t="s">
        <v>204</v>
      </c>
      <c r="K106" s="54"/>
      <c r="L106" s="51"/>
      <c r="M106" s="54"/>
    </row>
    <row r="107" spans="1:13" s="2" customFormat="1" ht="33.75" customHeight="1" x14ac:dyDescent="0.15">
      <c r="A107" s="82"/>
      <c r="B107" s="57"/>
      <c r="C107" s="54"/>
      <c r="D107" s="104"/>
      <c r="E107" s="74"/>
      <c r="F107" s="63"/>
      <c r="G107" s="66"/>
      <c r="H107" s="68" t="s">
        <v>185</v>
      </c>
      <c r="I107" s="17"/>
      <c r="J107" s="71" t="s">
        <v>122</v>
      </c>
      <c r="K107" s="54"/>
      <c r="L107" s="51"/>
      <c r="M107" s="54"/>
    </row>
    <row r="108" spans="1:13" ht="28.5" customHeight="1" x14ac:dyDescent="0.15">
      <c r="A108" s="82"/>
      <c r="B108" s="57"/>
      <c r="C108" s="54"/>
      <c r="D108" s="105"/>
      <c r="E108" s="74"/>
      <c r="F108" s="63"/>
      <c r="G108" s="66"/>
      <c r="H108" s="69"/>
      <c r="I108" s="17"/>
      <c r="J108" s="71" t="s">
        <v>123</v>
      </c>
      <c r="K108" s="54"/>
      <c r="L108" s="51"/>
      <c r="M108" s="54"/>
    </row>
    <row r="109" spans="1:13" ht="28.5" customHeight="1" x14ac:dyDescent="0.15">
      <c r="A109" s="82"/>
      <c r="B109" s="57"/>
      <c r="C109" s="54"/>
      <c r="D109" s="26"/>
      <c r="E109" s="74"/>
      <c r="F109" s="63"/>
      <c r="G109" s="66"/>
      <c r="H109" s="69"/>
      <c r="I109" s="17"/>
      <c r="J109" s="71" t="s">
        <v>262</v>
      </c>
      <c r="K109" s="54"/>
      <c r="L109" s="51"/>
      <c r="M109" s="54"/>
    </row>
    <row r="110" spans="1:13" ht="28.5" customHeight="1" x14ac:dyDescent="0.15">
      <c r="A110" s="82"/>
      <c r="B110" s="58"/>
      <c r="C110" s="55"/>
      <c r="D110" s="26"/>
      <c r="E110" s="75"/>
      <c r="F110" s="64"/>
      <c r="G110" s="67"/>
      <c r="H110" s="70"/>
      <c r="I110" s="17"/>
      <c r="J110" s="72" t="s">
        <v>263</v>
      </c>
      <c r="K110" s="55"/>
      <c r="L110" s="52"/>
      <c r="M110" s="55"/>
    </row>
    <row r="111" spans="1:13" s="2" customFormat="1" ht="35.1" customHeight="1" x14ac:dyDescent="0.15">
      <c r="A111" s="82"/>
      <c r="B111" s="56" t="s">
        <v>125</v>
      </c>
      <c r="C111" s="53"/>
      <c r="D111" s="103"/>
      <c r="E111" s="73"/>
      <c r="F111" s="62" t="s">
        <v>126</v>
      </c>
      <c r="G111" s="65"/>
      <c r="H111" s="78" t="str">
        <f>IF(Sheet1!K32=TRUE,記入例!J111,IF(Sheet1!K33=TRUE,J112,IF(Sheet1!K34=TRUE,J113,IF(Sheet1!K35=TRUE,J114,IF(Sheet1!K36=TRUE,J115,"")))))</f>
        <v/>
      </c>
      <c r="I111" s="15"/>
      <c r="J111" s="138" t="s">
        <v>127</v>
      </c>
      <c r="K111" s="139"/>
      <c r="L111" s="50" t="s">
        <v>124</v>
      </c>
      <c r="M111" s="53" t="s">
        <v>305</v>
      </c>
    </row>
    <row r="112" spans="1:13" s="2" customFormat="1" ht="30.75" customHeight="1" x14ac:dyDescent="0.15">
      <c r="A112" s="82"/>
      <c r="B112" s="57"/>
      <c r="C112" s="54"/>
      <c r="D112" s="104"/>
      <c r="E112" s="74"/>
      <c r="F112" s="63"/>
      <c r="G112" s="66"/>
      <c r="H112" s="80"/>
      <c r="I112" s="17"/>
      <c r="J112" s="71" t="s">
        <v>128</v>
      </c>
      <c r="K112" s="54"/>
      <c r="L112" s="51"/>
      <c r="M112" s="54"/>
    </row>
    <row r="113" spans="1:13" ht="36" customHeight="1" x14ac:dyDescent="0.15">
      <c r="A113" s="82"/>
      <c r="B113" s="57"/>
      <c r="C113" s="54"/>
      <c r="D113" s="105"/>
      <c r="E113" s="74"/>
      <c r="F113" s="63"/>
      <c r="G113" s="66"/>
      <c r="H113" s="68" t="s">
        <v>186</v>
      </c>
      <c r="I113" s="17"/>
      <c r="J113" s="71" t="s">
        <v>129</v>
      </c>
      <c r="K113" s="54"/>
      <c r="L113" s="51"/>
      <c r="M113" s="54"/>
    </row>
    <row r="114" spans="1:13" ht="36" customHeight="1" x14ac:dyDescent="0.15">
      <c r="A114" s="82"/>
      <c r="B114" s="57"/>
      <c r="C114" s="54"/>
      <c r="D114" s="26"/>
      <c r="E114" s="74"/>
      <c r="F114" s="63"/>
      <c r="G114" s="66"/>
      <c r="H114" s="69"/>
      <c r="I114" s="17"/>
      <c r="J114" s="71" t="s">
        <v>265</v>
      </c>
      <c r="K114" s="54"/>
      <c r="L114" s="51"/>
      <c r="M114" s="54"/>
    </row>
    <row r="115" spans="1:13" ht="36" customHeight="1" x14ac:dyDescent="0.15">
      <c r="A115" s="82"/>
      <c r="B115" s="58"/>
      <c r="C115" s="55"/>
      <c r="D115" s="30"/>
      <c r="E115" s="75"/>
      <c r="F115" s="64"/>
      <c r="G115" s="67"/>
      <c r="H115" s="70"/>
      <c r="I115" s="16"/>
      <c r="J115" s="72" t="s">
        <v>266</v>
      </c>
      <c r="K115" s="55"/>
      <c r="L115" s="52"/>
      <c r="M115" s="55"/>
    </row>
    <row r="116" spans="1:13" s="2" customFormat="1" ht="45.75" customHeight="1" x14ac:dyDescent="0.15">
      <c r="A116" s="82" t="s">
        <v>46</v>
      </c>
      <c r="B116" s="56" t="s">
        <v>130</v>
      </c>
      <c r="C116" s="53"/>
      <c r="D116" s="103"/>
      <c r="E116" s="106"/>
      <c r="F116" s="62" t="s">
        <v>131</v>
      </c>
      <c r="G116" s="65"/>
      <c r="H116" s="78" t="str">
        <f>IF(Sheet1!L32=TRUE,記入例!J116,IF(Sheet1!L33=TRUE,J117,IF(Sheet1!L34=TRUE,J118,IF(Sheet1!L35=TRUE,J119,""))))</f>
        <v/>
      </c>
      <c r="I116" s="15"/>
      <c r="J116" s="81" t="s">
        <v>132</v>
      </c>
      <c r="K116" s="53"/>
      <c r="L116" s="50" t="s">
        <v>213</v>
      </c>
      <c r="M116" s="53" t="s">
        <v>136</v>
      </c>
    </row>
    <row r="117" spans="1:13" s="2" customFormat="1" ht="45.75" customHeight="1" x14ac:dyDescent="0.15">
      <c r="A117" s="82"/>
      <c r="B117" s="57"/>
      <c r="C117" s="54"/>
      <c r="D117" s="104"/>
      <c r="E117" s="107"/>
      <c r="F117" s="63"/>
      <c r="G117" s="66"/>
      <c r="H117" s="80"/>
      <c r="I117" s="17"/>
      <c r="J117" s="71" t="s">
        <v>133</v>
      </c>
      <c r="K117" s="54"/>
      <c r="L117" s="51"/>
      <c r="M117" s="54"/>
    </row>
    <row r="118" spans="1:13" s="2" customFormat="1" ht="39" customHeight="1" x14ac:dyDescent="0.15">
      <c r="A118" s="82"/>
      <c r="B118" s="57"/>
      <c r="C118" s="54"/>
      <c r="D118" s="104"/>
      <c r="E118" s="107"/>
      <c r="F118" s="63"/>
      <c r="G118" s="66"/>
      <c r="H118" s="68" t="s">
        <v>185</v>
      </c>
      <c r="I118" s="17"/>
      <c r="J118" s="71" t="s">
        <v>134</v>
      </c>
      <c r="K118" s="54"/>
      <c r="L118" s="51"/>
      <c r="M118" s="54"/>
    </row>
    <row r="119" spans="1:13" ht="39" customHeight="1" x14ac:dyDescent="0.15">
      <c r="A119" s="82"/>
      <c r="B119" s="58"/>
      <c r="C119" s="55"/>
      <c r="D119" s="105"/>
      <c r="E119" s="108"/>
      <c r="F119" s="64"/>
      <c r="G119" s="67"/>
      <c r="H119" s="70"/>
      <c r="I119" s="17"/>
      <c r="J119" s="72" t="s">
        <v>135</v>
      </c>
      <c r="K119" s="55"/>
      <c r="L119" s="52"/>
      <c r="M119" s="55"/>
    </row>
    <row r="120" spans="1:13" s="2" customFormat="1" ht="50.25" customHeight="1" x14ac:dyDescent="0.15">
      <c r="A120" s="82"/>
      <c r="B120" s="56" t="s">
        <v>137</v>
      </c>
      <c r="C120" s="53"/>
      <c r="D120" s="103"/>
      <c r="E120" s="106"/>
      <c r="F120" s="62" t="s">
        <v>138</v>
      </c>
      <c r="G120" s="65"/>
      <c r="H120" s="24" t="str">
        <f>IF(Sheet1!C50=TRUE,記入例!J120,IF(Sheet1!C51=TRUE,J121,IF(Sheet1!C52=TRUE,J122,"")))</f>
        <v/>
      </c>
      <c r="I120" s="15"/>
      <c r="J120" s="81" t="s">
        <v>139</v>
      </c>
      <c r="K120" s="53"/>
      <c r="L120" s="50" t="s">
        <v>25</v>
      </c>
      <c r="M120" s="53" t="s">
        <v>282</v>
      </c>
    </row>
    <row r="121" spans="1:13" s="2" customFormat="1" ht="40.5" customHeight="1" x14ac:dyDescent="0.15">
      <c r="A121" s="82"/>
      <c r="B121" s="57"/>
      <c r="C121" s="54"/>
      <c r="D121" s="104"/>
      <c r="E121" s="107"/>
      <c r="F121" s="63"/>
      <c r="G121" s="66"/>
      <c r="H121" s="69" t="s">
        <v>186</v>
      </c>
      <c r="I121" s="17"/>
      <c r="J121" s="71" t="s">
        <v>205</v>
      </c>
      <c r="K121" s="54"/>
      <c r="L121" s="51"/>
      <c r="M121" s="54"/>
    </row>
    <row r="122" spans="1:13" ht="36" customHeight="1" x14ac:dyDescent="0.15">
      <c r="A122" s="83"/>
      <c r="B122" s="58"/>
      <c r="C122" s="55"/>
      <c r="D122" s="105"/>
      <c r="E122" s="108"/>
      <c r="F122" s="64"/>
      <c r="G122" s="67"/>
      <c r="H122" s="70"/>
      <c r="I122" s="17"/>
      <c r="J122" s="72" t="s">
        <v>140</v>
      </c>
      <c r="K122" s="55"/>
      <c r="L122" s="52"/>
      <c r="M122" s="55"/>
    </row>
    <row r="123" spans="1:13" s="2" customFormat="1" ht="45.75" customHeight="1" x14ac:dyDescent="0.15">
      <c r="A123" s="84" t="s">
        <v>47</v>
      </c>
      <c r="B123" s="56" t="s">
        <v>141</v>
      </c>
      <c r="C123" s="53"/>
      <c r="D123" s="103" t="str">
        <f>Sheet1!T8</f>
        <v>　</v>
      </c>
      <c r="E123" s="73"/>
      <c r="F123" s="62" t="s">
        <v>142</v>
      </c>
      <c r="G123" s="65"/>
      <c r="H123" s="78" t="str">
        <f>IF(Sheet1!D50=TRUE,記入例!J123,IF(Sheet1!D51=TRUE,J124,IF(Sheet1!D52=TRUE,J125,IF(Sheet1!D53=TRUE,J126,IF(Sheet1!D54=TRUE,J127,IF(Sheet1!D55=TRUE,J128,IF(Sheet1!D56=TRUE,J129,"")))))))</f>
        <v/>
      </c>
      <c r="I123" s="15"/>
      <c r="J123" s="81" t="s">
        <v>143</v>
      </c>
      <c r="K123" s="53"/>
      <c r="L123" s="50" t="s">
        <v>281</v>
      </c>
      <c r="M123" s="53" t="s">
        <v>306</v>
      </c>
    </row>
    <row r="124" spans="1:13" s="2" customFormat="1" ht="30.75" customHeight="1" x14ac:dyDescent="0.15">
      <c r="A124" s="82"/>
      <c r="B124" s="57"/>
      <c r="C124" s="54"/>
      <c r="D124" s="104"/>
      <c r="E124" s="74"/>
      <c r="F124" s="63"/>
      <c r="G124" s="66"/>
      <c r="H124" s="79"/>
      <c r="I124" s="17"/>
      <c r="J124" s="71" t="s">
        <v>144</v>
      </c>
      <c r="K124" s="54"/>
      <c r="L124" s="51"/>
      <c r="M124" s="54"/>
    </row>
    <row r="125" spans="1:13" s="2" customFormat="1" ht="30.75" customHeight="1" x14ac:dyDescent="0.15">
      <c r="A125" s="82"/>
      <c r="B125" s="57"/>
      <c r="C125" s="54"/>
      <c r="D125" s="104"/>
      <c r="E125" s="74"/>
      <c r="F125" s="63"/>
      <c r="G125" s="66"/>
      <c r="H125" s="79"/>
      <c r="I125" s="17"/>
      <c r="J125" s="71" t="s">
        <v>145</v>
      </c>
      <c r="K125" s="54"/>
      <c r="L125" s="51"/>
      <c r="M125" s="54"/>
    </row>
    <row r="126" spans="1:13" s="2" customFormat="1" ht="30.75" customHeight="1" x14ac:dyDescent="0.15">
      <c r="A126" s="82"/>
      <c r="B126" s="57"/>
      <c r="C126" s="54"/>
      <c r="D126" s="104"/>
      <c r="E126" s="74"/>
      <c r="F126" s="63"/>
      <c r="G126" s="66"/>
      <c r="H126" s="80"/>
      <c r="I126" s="17"/>
      <c r="J126" s="71" t="s">
        <v>146</v>
      </c>
      <c r="K126" s="54"/>
      <c r="L126" s="51"/>
      <c r="M126" s="54"/>
    </row>
    <row r="127" spans="1:13" ht="45.75" customHeight="1" x14ac:dyDescent="0.15">
      <c r="A127" s="82"/>
      <c r="B127" s="57"/>
      <c r="C127" s="54"/>
      <c r="D127" s="105"/>
      <c r="E127" s="74"/>
      <c r="F127" s="63"/>
      <c r="G127" s="66"/>
      <c r="H127" s="68" t="s">
        <v>185</v>
      </c>
      <c r="I127" s="17"/>
      <c r="J127" s="71" t="s">
        <v>147</v>
      </c>
      <c r="K127" s="54"/>
      <c r="L127" s="51"/>
      <c r="M127" s="54"/>
    </row>
    <row r="128" spans="1:13" ht="33.75" customHeight="1" x14ac:dyDescent="0.15">
      <c r="A128" s="82"/>
      <c r="B128" s="57"/>
      <c r="C128" s="54"/>
      <c r="D128" s="26"/>
      <c r="E128" s="74"/>
      <c r="F128" s="63"/>
      <c r="G128" s="66"/>
      <c r="H128" s="69"/>
      <c r="I128" s="17"/>
      <c r="J128" s="71" t="s">
        <v>267</v>
      </c>
      <c r="K128" s="54"/>
      <c r="L128" s="51"/>
      <c r="M128" s="54"/>
    </row>
    <row r="129" spans="1:13" ht="33.75" customHeight="1" x14ac:dyDescent="0.15">
      <c r="A129" s="82"/>
      <c r="B129" s="58"/>
      <c r="C129" s="55"/>
      <c r="D129" s="26"/>
      <c r="E129" s="75"/>
      <c r="F129" s="64"/>
      <c r="G129" s="67"/>
      <c r="H129" s="70"/>
      <c r="I129" s="17"/>
      <c r="J129" s="72" t="s">
        <v>268</v>
      </c>
      <c r="K129" s="55"/>
      <c r="L129" s="52"/>
      <c r="M129" s="55"/>
    </row>
    <row r="130" spans="1:13" s="2" customFormat="1" ht="30.75" customHeight="1" x14ac:dyDescent="0.15">
      <c r="A130" s="82"/>
      <c r="B130" s="56" t="s">
        <v>148</v>
      </c>
      <c r="C130" s="53"/>
      <c r="D130" s="103" t="str">
        <f>Sheet1!U8</f>
        <v>　</v>
      </c>
      <c r="E130" s="106"/>
      <c r="F130" s="62" t="s">
        <v>149</v>
      </c>
      <c r="G130" s="65"/>
      <c r="H130" s="78" t="str">
        <f>IF(Sheet1!E50=TRUE,記入例!J130,IF(Sheet1!E51=TRUE,J131,IF(Sheet1!E52=TRUE,J132,"")))</f>
        <v/>
      </c>
      <c r="I130" s="15"/>
      <c r="J130" s="81" t="s">
        <v>150</v>
      </c>
      <c r="K130" s="53"/>
      <c r="L130" s="50" t="s">
        <v>215</v>
      </c>
      <c r="M130" s="53" t="s">
        <v>214</v>
      </c>
    </row>
    <row r="131" spans="1:13" s="2" customFormat="1" ht="30.75" customHeight="1" x14ac:dyDescent="0.15">
      <c r="A131" s="82"/>
      <c r="B131" s="57"/>
      <c r="C131" s="54"/>
      <c r="D131" s="104"/>
      <c r="E131" s="107"/>
      <c r="F131" s="63"/>
      <c r="G131" s="66"/>
      <c r="H131" s="109"/>
      <c r="I131" s="17"/>
      <c r="J131" s="71" t="s">
        <v>151</v>
      </c>
      <c r="K131" s="54"/>
      <c r="L131" s="51"/>
      <c r="M131" s="54"/>
    </row>
    <row r="132" spans="1:13" ht="45.75" customHeight="1" x14ac:dyDescent="0.15">
      <c r="A132" s="82"/>
      <c r="B132" s="58"/>
      <c r="C132" s="55"/>
      <c r="D132" s="105"/>
      <c r="E132" s="108"/>
      <c r="F132" s="64"/>
      <c r="G132" s="67"/>
      <c r="H132" s="27" t="s">
        <v>186</v>
      </c>
      <c r="I132" s="17"/>
      <c r="J132" s="72" t="s">
        <v>206</v>
      </c>
      <c r="K132" s="55"/>
      <c r="L132" s="52"/>
      <c r="M132" s="55"/>
    </row>
    <row r="133" spans="1:13" s="2" customFormat="1" ht="44.25" customHeight="1" x14ac:dyDescent="0.15">
      <c r="A133" s="82"/>
      <c r="B133" s="56" t="s">
        <v>152</v>
      </c>
      <c r="C133" s="53"/>
      <c r="D133" s="103" t="str">
        <f>Sheet1!V8</f>
        <v>　</v>
      </c>
      <c r="E133" s="73"/>
      <c r="F133" s="62" t="s">
        <v>142</v>
      </c>
      <c r="G133" s="65"/>
      <c r="H133" s="24" t="str">
        <f>IF(Sheet1!F50=TRUE,記入例!J133,IF(Sheet1!F51=TRUE,J134,IF(Sheet1!F52=TRUE,J135,"")))</f>
        <v/>
      </c>
      <c r="I133" s="15"/>
      <c r="J133" s="81" t="s">
        <v>153</v>
      </c>
      <c r="K133" s="53"/>
      <c r="L133" s="50" t="s">
        <v>87</v>
      </c>
      <c r="M133" s="53" t="s">
        <v>307</v>
      </c>
    </row>
    <row r="134" spans="1:13" ht="46.5" customHeight="1" x14ac:dyDescent="0.15">
      <c r="A134" s="82"/>
      <c r="B134" s="57"/>
      <c r="C134" s="54"/>
      <c r="D134" s="105"/>
      <c r="E134" s="74"/>
      <c r="F134" s="63"/>
      <c r="G134" s="66"/>
      <c r="H134" s="68" t="s">
        <v>186</v>
      </c>
      <c r="I134" s="17"/>
      <c r="J134" s="71" t="s">
        <v>154</v>
      </c>
      <c r="K134" s="54"/>
      <c r="L134" s="51"/>
      <c r="M134" s="54"/>
    </row>
    <row r="135" spans="1:13" ht="42" customHeight="1" x14ac:dyDescent="0.15">
      <c r="A135" s="82"/>
      <c r="B135" s="58"/>
      <c r="C135" s="55"/>
      <c r="D135" s="30"/>
      <c r="E135" s="75"/>
      <c r="F135" s="64"/>
      <c r="G135" s="67"/>
      <c r="H135" s="70"/>
      <c r="I135" s="16"/>
      <c r="J135" s="72" t="s">
        <v>268</v>
      </c>
      <c r="K135" s="55"/>
      <c r="L135" s="52"/>
      <c r="M135" s="55"/>
    </row>
    <row r="136" spans="1:13" s="2" customFormat="1" ht="30.75" customHeight="1" x14ac:dyDescent="0.15">
      <c r="A136" s="82" t="s">
        <v>47</v>
      </c>
      <c r="B136" s="56" t="s">
        <v>155</v>
      </c>
      <c r="C136" s="53"/>
      <c r="D136" s="103" t="str">
        <f>Sheet1!W8</f>
        <v>　</v>
      </c>
      <c r="E136" s="73"/>
      <c r="F136" s="62" t="s">
        <v>156</v>
      </c>
      <c r="G136" s="65"/>
      <c r="H136" s="78" t="str">
        <f>IF(Sheet1!G50=TRUE,記入例!J136,IF(Sheet1!G51=TRUE,J137,IF(Sheet1!G52=TRUE,J138,IF(Sheet1!G53=TRUE,J139,IF(Sheet1!G54=TRUE,J140,"")))))</f>
        <v/>
      </c>
      <c r="I136" s="15"/>
      <c r="J136" s="81" t="s">
        <v>157</v>
      </c>
      <c r="K136" s="53"/>
      <c r="L136" s="50" t="s">
        <v>271</v>
      </c>
      <c r="M136" s="53" t="s">
        <v>308</v>
      </c>
    </row>
    <row r="137" spans="1:13" s="2" customFormat="1" ht="40.5" customHeight="1" x14ac:dyDescent="0.15">
      <c r="A137" s="82"/>
      <c r="B137" s="57"/>
      <c r="C137" s="54"/>
      <c r="D137" s="104"/>
      <c r="E137" s="74"/>
      <c r="F137" s="63"/>
      <c r="G137" s="66"/>
      <c r="H137" s="80"/>
      <c r="I137" s="17"/>
      <c r="J137" s="71" t="s">
        <v>158</v>
      </c>
      <c r="K137" s="54"/>
      <c r="L137" s="51"/>
      <c r="M137" s="54"/>
    </row>
    <row r="138" spans="1:13" ht="33" customHeight="1" x14ac:dyDescent="0.15">
      <c r="A138" s="82"/>
      <c r="B138" s="57"/>
      <c r="C138" s="54"/>
      <c r="D138" s="105"/>
      <c r="E138" s="74"/>
      <c r="F138" s="63"/>
      <c r="G138" s="66"/>
      <c r="H138" s="68" t="s">
        <v>186</v>
      </c>
      <c r="I138" s="17"/>
      <c r="J138" s="71" t="s">
        <v>207</v>
      </c>
      <c r="K138" s="54"/>
      <c r="L138" s="51"/>
      <c r="M138" s="54"/>
    </row>
    <row r="139" spans="1:13" ht="33" customHeight="1" x14ac:dyDescent="0.15">
      <c r="A139" s="82"/>
      <c r="B139" s="57"/>
      <c r="C139" s="54"/>
      <c r="D139" s="26"/>
      <c r="E139" s="74"/>
      <c r="F139" s="63"/>
      <c r="G139" s="66"/>
      <c r="H139" s="69"/>
      <c r="I139" s="17"/>
      <c r="J139" s="71" t="s">
        <v>269</v>
      </c>
      <c r="K139" s="54"/>
      <c r="L139" s="51"/>
      <c r="M139" s="54"/>
    </row>
    <row r="140" spans="1:13" ht="38.25" customHeight="1" x14ac:dyDescent="0.15">
      <c r="A140" s="82"/>
      <c r="B140" s="58"/>
      <c r="C140" s="55"/>
      <c r="D140" s="26"/>
      <c r="E140" s="75"/>
      <c r="F140" s="64"/>
      <c r="G140" s="67"/>
      <c r="H140" s="70"/>
      <c r="I140" s="17"/>
      <c r="J140" s="72" t="s">
        <v>270</v>
      </c>
      <c r="K140" s="55"/>
      <c r="L140" s="52"/>
      <c r="M140" s="55"/>
    </row>
    <row r="141" spans="1:13" s="2" customFormat="1" ht="30.75" customHeight="1" x14ac:dyDescent="0.15">
      <c r="A141" s="82"/>
      <c r="B141" s="56" t="s">
        <v>159</v>
      </c>
      <c r="C141" s="53"/>
      <c r="D141" s="103" t="str">
        <f>Sheet1!X8</f>
        <v>　</v>
      </c>
      <c r="E141" s="73"/>
      <c r="F141" s="62" t="s">
        <v>160</v>
      </c>
      <c r="G141" s="65"/>
      <c r="H141" s="78" t="str">
        <f>IF(Sheet1!H50=TRUE,記入例!J141,IF(Sheet1!H51=TRUE,J142,IF(Sheet1!H52=TRUE,J143,IF(Sheet1!H53=TRUE,J144,IF(Sheet1!H54=TRUE,J145,IF(Sheet1!H55=TRUE,J146,""))))))</f>
        <v/>
      </c>
      <c r="I141" s="15"/>
      <c r="J141" s="81" t="s">
        <v>161</v>
      </c>
      <c r="K141" s="53"/>
      <c r="L141" s="50" t="s">
        <v>273</v>
      </c>
      <c r="M141" s="53" t="s">
        <v>309</v>
      </c>
    </row>
    <row r="142" spans="1:13" s="2" customFormat="1" ht="30.75" customHeight="1" x14ac:dyDescent="0.15">
      <c r="A142" s="82"/>
      <c r="B142" s="57"/>
      <c r="C142" s="54"/>
      <c r="D142" s="104"/>
      <c r="E142" s="74"/>
      <c r="F142" s="63"/>
      <c r="G142" s="66"/>
      <c r="H142" s="79"/>
      <c r="I142" s="17"/>
      <c r="J142" s="71" t="s">
        <v>162</v>
      </c>
      <c r="K142" s="54"/>
      <c r="L142" s="51"/>
      <c r="M142" s="54"/>
    </row>
    <row r="143" spans="1:13" s="2" customFormat="1" ht="30.75" customHeight="1" x14ac:dyDescent="0.15">
      <c r="A143" s="82"/>
      <c r="B143" s="57"/>
      <c r="C143" s="54"/>
      <c r="D143" s="104"/>
      <c r="E143" s="74"/>
      <c r="F143" s="63"/>
      <c r="G143" s="66"/>
      <c r="H143" s="80"/>
      <c r="I143" s="17"/>
      <c r="J143" s="71" t="s">
        <v>191</v>
      </c>
      <c r="K143" s="54"/>
      <c r="L143" s="51"/>
      <c r="M143" s="54"/>
    </row>
    <row r="144" spans="1:13" s="2" customFormat="1" ht="41.25" customHeight="1" x14ac:dyDescent="0.15">
      <c r="A144" s="82"/>
      <c r="B144" s="57"/>
      <c r="C144" s="54"/>
      <c r="D144" s="104"/>
      <c r="E144" s="74"/>
      <c r="F144" s="63"/>
      <c r="G144" s="66"/>
      <c r="H144" s="68" t="s">
        <v>185</v>
      </c>
      <c r="I144" s="17"/>
      <c r="J144" s="71" t="s">
        <v>163</v>
      </c>
      <c r="K144" s="54"/>
      <c r="L144" s="51"/>
      <c r="M144" s="54"/>
    </row>
    <row r="145" spans="1:13" ht="27" customHeight="1" x14ac:dyDescent="0.15">
      <c r="A145" s="82"/>
      <c r="B145" s="57"/>
      <c r="C145" s="54"/>
      <c r="D145" s="105"/>
      <c r="E145" s="74"/>
      <c r="F145" s="63"/>
      <c r="G145" s="66"/>
      <c r="H145" s="69"/>
      <c r="I145" s="17"/>
      <c r="J145" s="71" t="s">
        <v>208</v>
      </c>
      <c r="K145" s="54"/>
      <c r="L145" s="51"/>
      <c r="M145" s="54"/>
    </row>
    <row r="146" spans="1:13" ht="33.75" customHeight="1" x14ac:dyDescent="0.15">
      <c r="A146" s="82"/>
      <c r="B146" s="58"/>
      <c r="C146" s="55"/>
      <c r="D146" s="26"/>
      <c r="E146" s="75"/>
      <c r="F146" s="64"/>
      <c r="G146" s="67"/>
      <c r="H146" s="70"/>
      <c r="I146" s="28"/>
      <c r="J146" s="72" t="s">
        <v>272</v>
      </c>
      <c r="K146" s="55"/>
      <c r="L146" s="52"/>
      <c r="M146" s="55"/>
    </row>
    <row r="147" spans="1:13" ht="52.5" customHeight="1" x14ac:dyDescent="0.15">
      <c r="A147" s="82"/>
      <c r="B147" s="56" t="s">
        <v>12</v>
      </c>
      <c r="C147" s="53"/>
      <c r="D147" s="65" t="str">
        <f>Sheet1!Y8</f>
        <v>　</v>
      </c>
      <c r="E147" s="106"/>
      <c r="F147" s="62" t="s">
        <v>9</v>
      </c>
      <c r="G147" s="65"/>
      <c r="H147" s="24" t="str">
        <f>IF(Sheet1!I50=TRUE,記入例!J147,IF(Sheet1!I51=TRUE,J148,""))</f>
        <v/>
      </c>
      <c r="I147" s="50"/>
      <c r="J147" s="81" t="s">
        <v>209</v>
      </c>
      <c r="K147" s="53"/>
      <c r="L147" s="50" t="s">
        <v>354</v>
      </c>
      <c r="M147" s="53" t="s">
        <v>353</v>
      </c>
    </row>
    <row r="148" spans="1:13" ht="60" customHeight="1" x14ac:dyDescent="0.15">
      <c r="A148" s="82"/>
      <c r="B148" s="58"/>
      <c r="C148" s="55"/>
      <c r="D148" s="67"/>
      <c r="E148" s="108"/>
      <c r="F148" s="64"/>
      <c r="G148" s="66"/>
      <c r="H148" s="27" t="s">
        <v>186</v>
      </c>
      <c r="I148" s="52"/>
      <c r="J148" s="72"/>
      <c r="K148" s="55"/>
      <c r="L148" s="52"/>
      <c r="M148" s="55"/>
    </row>
    <row r="149" spans="1:13" s="2" customFormat="1" ht="39.75" customHeight="1" x14ac:dyDescent="0.15">
      <c r="A149" s="82"/>
      <c r="B149" s="56" t="s">
        <v>168</v>
      </c>
      <c r="C149" s="53"/>
      <c r="D149" s="103"/>
      <c r="E149" s="73"/>
      <c r="F149" s="62" t="s">
        <v>164</v>
      </c>
      <c r="G149" s="145" t="s">
        <v>314</v>
      </c>
      <c r="H149" s="78" t="str">
        <f>IF(Sheet1!J50=TRUE,記入例!J149,IF(Sheet1!J51=TRUE,J150,IF(Sheet1!J52=TRUE,J151,IF(Sheet1!J53=TRUE,J152,IF(Sheet1!J54=TRUE,J153,"")))))</f>
        <v/>
      </c>
      <c r="I149" s="17"/>
      <c r="J149" s="81" t="s">
        <v>165</v>
      </c>
      <c r="K149" s="53"/>
      <c r="L149" s="50" t="s">
        <v>275</v>
      </c>
      <c r="M149" s="53" t="s">
        <v>310</v>
      </c>
    </row>
    <row r="150" spans="1:13" s="2" customFormat="1" ht="39.75" customHeight="1" x14ac:dyDescent="0.15">
      <c r="A150" s="82"/>
      <c r="B150" s="57"/>
      <c r="C150" s="54"/>
      <c r="D150" s="104"/>
      <c r="E150" s="74"/>
      <c r="F150" s="63"/>
      <c r="G150" s="146"/>
      <c r="H150" s="80"/>
      <c r="I150" s="17"/>
      <c r="J150" s="71" t="s">
        <v>166</v>
      </c>
      <c r="K150" s="54"/>
      <c r="L150" s="51"/>
      <c r="M150" s="54"/>
    </row>
    <row r="151" spans="1:13" s="2" customFormat="1" ht="35.1" customHeight="1" x14ac:dyDescent="0.15">
      <c r="A151" s="82"/>
      <c r="B151" s="57"/>
      <c r="C151" s="54"/>
      <c r="D151" s="104"/>
      <c r="E151" s="74"/>
      <c r="F151" s="63"/>
      <c r="G151" s="146"/>
      <c r="H151" s="148" t="s">
        <v>317</v>
      </c>
      <c r="I151" s="17"/>
      <c r="J151" s="71" t="s">
        <v>167</v>
      </c>
      <c r="K151" s="54"/>
      <c r="L151" s="51"/>
      <c r="M151" s="54"/>
    </row>
    <row r="152" spans="1:13" ht="30.75" customHeight="1" x14ac:dyDescent="0.15">
      <c r="A152" s="82"/>
      <c r="B152" s="57"/>
      <c r="C152" s="54"/>
      <c r="D152" s="105"/>
      <c r="E152" s="74"/>
      <c r="F152" s="63"/>
      <c r="G152" s="146"/>
      <c r="H152" s="150"/>
      <c r="I152" s="17"/>
      <c r="J152" s="71" t="s">
        <v>210</v>
      </c>
      <c r="K152" s="54"/>
      <c r="L152" s="51"/>
      <c r="M152" s="54"/>
    </row>
    <row r="153" spans="1:13" ht="30.75" customHeight="1" x14ac:dyDescent="0.15">
      <c r="A153" s="82"/>
      <c r="B153" s="58"/>
      <c r="C153" s="55"/>
      <c r="D153" s="26"/>
      <c r="E153" s="75"/>
      <c r="F153" s="64"/>
      <c r="G153" s="147"/>
      <c r="H153" s="149"/>
      <c r="I153" s="17"/>
      <c r="J153" s="72" t="s">
        <v>274</v>
      </c>
      <c r="K153" s="55"/>
      <c r="L153" s="52"/>
      <c r="M153" s="55"/>
    </row>
    <row r="154" spans="1:13" s="2" customFormat="1" ht="45.75" customHeight="1" x14ac:dyDescent="0.15">
      <c r="A154" s="82"/>
      <c r="B154" s="56" t="s">
        <v>169</v>
      </c>
      <c r="C154" s="53"/>
      <c r="D154" s="103" t="str">
        <f>Sheet1!Z8</f>
        <v>　</v>
      </c>
      <c r="E154" s="106"/>
      <c r="F154" s="62" t="s">
        <v>170</v>
      </c>
      <c r="G154" s="65"/>
      <c r="H154" s="24" t="str">
        <f>IF(Sheet1!K50=TRUE,記入例!J154,IF(Sheet1!K51=TRUE,J155,""))</f>
        <v/>
      </c>
      <c r="I154" s="15"/>
      <c r="J154" s="81" t="s">
        <v>171</v>
      </c>
      <c r="K154" s="53"/>
      <c r="L154" s="50" t="s">
        <v>173</v>
      </c>
      <c r="M154" s="53" t="s">
        <v>172</v>
      </c>
    </row>
    <row r="155" spans="1:13" ht="61.5" customHeight="1" x14ac:dyDescent="0.15">
      <c r="A155" s="82"/>
      <c r="B155" s="58"/>
      <c r="C155" s="55"/>
      <c r="D155" s="105"/>
      <c r="E155" s="108"/>
      <c r="F155" s="64"/>
      <c r="G155" s="67"/>
      <c r="H155" s="27" t="s">
        <v>186</v>
      </c>
      <c r="I155" s="16"/>
      <c r="J155" s="72" t="s">
        <v>211</v>
      </c>
      <c r="K155" s="55"/>
      <c r="L155" s="52"/>
      <c r="M155" s="55"/>
    </row>
    <row r="156" spans="1:13" s="2" customFormat="1" ht="42.75" customHeight="1" x14ac:dyDescent="0.15">
      <c r="A156" s="84" t="s">
        <v>47</v>
      </c>
      <c r="B156" s="85" t="s">
        <v>174</v>
      </c>
      <c r="C156" s="85"/>
      <c r="D156" s="110"/>
      <c r="E156" s="85"/>
      <c r="F156" s="111" t="s">
        <v>175</v>
      </c>
      <c r="G156" s="151" t="s">
        <v>314</v>
      </c>
      <c r="H156" s="78" t="str">
        <f>IF(Sheet1!L50=TRUE,記入例!J156,IF(Sheet1!L51=TRUE,J157,IF(Sheet1!L52=TRUE,J158,IF(Sheet1!L53=TRUE,J159,IF(Sheet1!L54=TRUE,J160,IF(Sheet1!L55=TRUE,J161,IF(Sheet1!L56=TRUE,J162,"")))))))</f>
        <v/>
      </c>
      <c r="I156" s="15"/>
      <c r="J156" s="81" t="s">
        <v>176</v>
      </c>
      <c r="K156" s="53"/>
      <c r="L156" s="50" t="s">
        <v>278</v>
      </c>
      <c r="M156" s="53" t="s">
        <v>311</v>
      </c>
    </row>
    <row r="157" spans="1:13" s="2" customFormat="1" ht="30.75" customHeight="1" x14ac:dyDescent="0.15">
      <c r="A157" s="82"/>
      <c r="B157" s="85"/>
      <c r="C157" s="85"/>
      <c r="D157" s="110"/>
      <c r="E157" s="85"/>
      <c r="F157" s="111"/>
      <c r="G157" s="151"/>
      <c r="H157" s="79"/>
      <c r="I157" s="17"/>
      <c r="J157" s="71" t="s">
        <v>212</v>
      </c>
      <c r="K157" s="54"/>
      <c r="L157" s="51"/>
      <c r="M157" s="54"/>
    </row>
    <row r="158" spans="1:13" s="2" customFormat="1" ht="30.75" customHeight="1" x14ac:dyDescent="0.15">
      <c r="A158" s="82"/>
      <c r="B158" s="85"/>
      <c r="C158" s="85"/>
      <c r="D158" s="110"/>
      <c r="E158" s="85"/>
      <c r="F158" s="111"/>
      <c r="G158" s="151"/>
      <c r="H158" s="80"/>
      <c r="I158" s="17"/>
      <c r="J158" s="71" t="s">
        <v>177</v>
      </c>
      <c r="K158" s="54"/>
      <c r="L158" s="51"/>
      <c r="M158" s="54"/>
    </row>
    <row r="159" spans="1:13" s="2" customFormat="1" ht="42.75" customHeight="1" x14ac:dyDescent="0.15">
      <c r="A159" s="82"/>
      <c r="B159" s="85"/>
      <c r="C159" s="85"/>
      <c r="D159" s="110"/>
      <c r="E159" s="85"/>
      <c r="F159" s="111"/>
      <c r="G159" s="151"/>
      <c r="H159" s="148" t="s">
        <v>316</v>
      </c>
      <c r="I159" s="17"/>
      <c r="J159" s="71" t="s">
        <v>178</v>
      </c>
      <c r="K159" s="54"/>
      <c r="L159" s="51"/>
      <c r="M159" s="54"/>
    </row>
    <row r="160" spans="1:13" ht="45.75" customHeight="1" x14ac:dyDescent="0.15">
      <c r="A160" s="82"/>
      <c r="B160" s="85"/>
      <c r="C160" s="85"/>
      <c r="D160" s="110"/>
      <c r="E160" s="85"/>
      <c r="F160" s="111"/>
      <c r="G160" s="151"/>
      <c r="H160" s="150"/>
      <c r="I160" s="17"/>
      <c r="J160" s="71" t="s">
        <v>179</v>
      </c>
      <c r="K160" s="54"/>
      <c r="L160" s="51"/>
      <c r="M160" s="54"/>
    </row>
    <row r="161" spans="1:13" ht="35.25" customHeight="1" x14ac:dyDescent="0.15">
      <c r="A161" s="82"/>
      <c r="B161" s="85"/>
      <c r="C161" s="85"/>
      <c r="D161" s="32"/>
      <c r="E161" s="85"/>
      <c r="F161" s="111"/>
      <c r="G161" s="151"/>
      <c r="H161" s="150"/>
      <c r="I161" s="28"/>
      <c r="J161" s="71" t="s">
        <v>276</v>
      </c>
      <c r="K161" s="54"/>
      <c r="L161" s="51"/>
      <c r="M161" s="54"/>
    </row>
    <row r="162" spans="1:13" ht="35.25" customHeight="1" x14ac:dyDescent="0.15">
      <c r="A162" s="83"/>
      <c r="B162" s="85"/>
      <c r="C162" s="85"/>
      <c r="D162" s="32"/>
      <c r="E162" s="85"/>
      <c r="F162" s="111"/>
      <c r="G162" s="151"/>
      <c r="H162" s="149"/>
      <c r="I162" s="29"/>
      <c r="J162" s="72" t="s">
        <v>277</v>
      </c>
      <c r="K162" s="55"/>
      <c r="L162" s="52"/>
      <c r="M162" s="55"/>
    </row>
  </sheetData>
  <sheetProtection algorithmName="SHA-512" hashValue="YkF+wA7WHqyV1m2kf5cfiWQcc+dksM2Xuc2S5qTqKVWJ67460wOHcRnf/pz5Zg7sCITaoAXymWOdI7JiHdDGBQ==" saltValue="pxdWtG4wl+umXm2PT0Pxmg==" spinCount="100000" sheet="1" objects="1" formatCells="0" formatColumns="0" formatRows="0" insertColumns="0" insertRows="0" insertHyperlinks="0" deleteColumns="0" deleteRows="0" sort="0" autoFilter="0" pivotTables="0"/>
  <mergeCells count="449">
    <mergeCell ref="J156:K156"/>
    <mergeCell ref="L156:L162"/>
    <mergeCell ref="M156:M162"/>
    <mergeCell ref="J157:K157"/>
    <mergeCell ref="J158:K158"/>
    <mergeCell ref="H159:H162"/>
    <mergeCell ref="J159:K159"/>
    <mergeCell ref="J160:K160"/>
    <mergeCell ref="J161:K161"/>
    <mergeCell ref="J162:K162"/>
    <mergeCell ref="L154:L155"/>
    <mergeCell ref="M154:M155"/>
    <mergeCell ref="J155:K155"/>
    <mergeCell ref="J154:K154"/>
    <mergeCell ref="A156:A162"/>
    <mergeCell ref="B156:C162"/>
    <mergeCell ref="D156:D160"/>
    <mergeCell ref="E156:E162"/>
    <mergeCell ref="F156:F162"/>
    <mergeCell ref="G156:G162"/>
    <mergeCell ref="H156:H158"/>
    <mergeCell ref="B154:C155"/>
    <mergeCell ref="D154:D155"/>
    <mergeCell ref="E154:E155"/>
    <mergeCell ref="F154:F155"/>
    <mergeCell ref="G154:G155"/>
    <mergeCell ref="A136:A155"/>
    <mergeCell ref="B141:C146"/>
    <mergeCell ref="D141:D145"/>
    <mergeCell ref="E141:E146"/>
    <mergeCell ref="F141:F146"/>
    <mergeCell ref="G141:G146"/>
    <mergeCell ref="H141:H143"/>
    <mergeCell ref="G136:G140"/>
    <mergeCell ref="J149:K149"/>
    <mergeCell ref="L149:L153"/>
    <mergeCell ref="M149:M153"/>
    <mergeCell ref="J150:K150"/>
    <mergeCell ref="H151:H153"/>
    <mergeCell ref="J151:K151"/>
    <mergeCell ref="J152:K152"/>
    <mergeCell ref="J153:K153"/>
    <mergeCell ref="J147:K147"/>
    <mergeCell ref="L147:L148"/>
    <mergeCell ref="M147:M148"/>
    <mergeCell ref="J148:K148"/>
    <mergeCell ref="I147:I148"/>
    <mergeCell ref="B149:C153"/>
    <mergeCell ref="D149:D152"/>
    <mergeCell ref="E149:E153"/>
    <mergeCell ref="F149:F153"/>
    <mergeCell ref="G149:G153"/>
    <mergeCell ref="H149:H150"/>
    <mergeCell ref="B147:C148"/>
    <mergeCell ref="D147:D148"/>
    <mergeCell ref="E147:E148"/>
    <mergeCell ref="F147:F148"/>
    <mergeCell ref="G147:G148"/>
    <mergeCell ref="J136:K136"/>
    <mergeCell ref="B136:C140"/>
    <mergeCell ref="D136:D138"/>
    <mergeCell ref="E136:E140"/>
    <mergeCell ref="F136:F140"/>
    <mergeCell ref="J141:K141"/>
    <mergeCell ref="L136:L140"/>
    <mergeCell ref="M136:M140"/>
    <mergeCell ref="J137:K137"/>
    <mergeCell ref="H138:H140"/>
    <mergeCell ref="J138:K138"/>
    <mergeCell ref="J139:K139"/>
    <mergeCell ref="J140:K140"/>
    <mergeCell ref="L141:L146"/>
    <mergeCell ref="M141:M146"/>
    <mergeCell ref="J142:K142"/>
    <mergeCell ref="J143:K143"/>
    <mergeCell ref="H144:H146"/>
    <mergeCell ref="J144:K144"/>
    <mergeCell ref="J145:K145"/>
    <mergeCell ref="J146:K146"/>
    <mergeCell ref="H136:H137"/>
    <mergeCell ref="L123:L129"/>
    <mergeCell ref="M123:M129"/>
    <mergeCell ref="J124:K124"/>
    <mergeCell ref="J125:K125"/>
    <mergeCell ref="J126:K126"/>
    <mergeCell ref="H127:H129"/>
    <mergeCell ref="J127:K127"/>
    <mergeCell ref="J128:K128"/>
    <mergeCell ref="L133:L135"/>
    <mergeCell ref="M133:M135"/>
    <mergeCell ref="H134:H135"/>
    <mergeCell ref="J134:K134"/>
    <mergeCell ref="J135:K135"/>
    <mergeCell ref="L130:L132"/>
    <mergeCell ref="M130:M132"/>
    <mergeCell ref="J131:K131"/>
    <mergeCell ref="J132:K132"/>
    <mergeCell ref="A123:A135"/>
    <mergeCell ref="B123:C129"/>
    <mergeCell ref="D123:D127"/>
    <mergeCell ref="E123:E129"/>
    <mergeCell ref="F123:F129"/>
    <mergeCell ref="G123:G129"/>
    <mergeCell ref="J129:K129"/>
    <mergeCell ref="B130:C132"/>
    <mergeCell ref="D130:D132"/>
    <mergeCell ref="E130:E132"/>
    <mergeCell ref="F130:F132"/>
    <mergeCell ref="G130:G132"/>
    <mergeCell ref="H130:H131"/>
    <mergeCell ref="J130:K130"/>
    <mergeCell ref="H123:H126"/>
    <mergeCell ref="J123:K123"/>
    <mergeCell ref="B133:C135"/>
    <mergeCell ref="D133:D134"/>
    <mergeCell ref="E133:E135"/>
    <mergeCell ref="F133:F135"/>
    <mergeCell ref="G133:G135"/>
    <mergeCell ref="J133:K133"/>
    <mergeCell ref="J120:K120"/>
    <mergeCell ref="L120:L122"/>
    <mergeCell ref="M120:M122"/>
    <mergeCell ref="H121:H122"/>
    <mergeCell ref="J121:K121"/>
    <mergeCell ref="J122:K122"/>
    <mergeCell ref="H116:H117"/>
    <mergeCell ref="J116:K116"/>
    <mergeCell ref="L116:L119"/>
    <mergeCell ref="M116:M119"/>
    <mergeCell ref="J117:K117"/>
    <mergeCell ref="H118:H119"/>
    <mergeCell ref="J118:K118"/>
    <mergeCell ref="J119:K119"/>
    <mergeCell ref="A116:A122"/>
    <mergeCell ref="B116:C119"/>
    <mergeCell ref="D116:D119"/>
    <mergeCell ref="E116:E119"/>
    <mergeCell ref="F116:F119"/>
    <mergeCell ref="G116:G119"/>
    <mergeCell ref="B120:C122"/>
    <mergeCell ref="D120:D122"/>
    <mergeCell ref="E120:E122"/>
    <mergeCell ref="F120:F122"/>
    <mergeCell ref="G120:G122"/>
    <mergeCell ref="J111:K111"/>
    <mergeCell ref="L111:L115"/>
    <mergeCell ref="M111:M115"/>
    <mergeCell ref="J112:K112"/>
    <mergeCell ref="H113:H115"/>
    <mergeCell ref="J113:K113"/>
    <mergeCell ref="J114:K114"/>
    <mergeCell ref="J115:K115"/>
    <mergeCell ref="B111:C115"/>
    <mergeCell ref="D111:D113"/>
    <mergeCell ref="E111:E115"/>
    <mergeCell ref="F111:F115"/>
    <mergeCell ref="G111:G115"/>
    <mergeCell ref="H111:H112"/>
    <mergeCell ref="H104:H106"/>
    <mergeCell ref="G101:G103"/>
    <mergeCell ref="J101:K101"/>
    <mergeCell ref="L101:L103"/>
    <mergeCell ref="J104:K104"/>
    <mergeCell ref="L104:L110"/>
    <mergeCell ref="M104:M110"/>
    <mergeCell ref="J105:K105"/>
    <mergeCell ref="J106:K106"/>
    <mergeCell ref="H107:H110"/>
    <mergeCell ref="J107:K107"/>
    <mergeCell ref="J108:K108"/>
    <mergeCell ref="J109:K109"/>
    <mergeCell ref="J110:K110"/>
    <mergeCell ref="M101:M103"/>
    <mergeCell ref="H102:H103"/>
    <mergeCell ref="J102:K102"/>
    <mergeCell ref="J103:K103"/>
    <mergeCell ref="H95:H97"/>
    <mergeCell ref="J95:K95"/>
    <mergeCell ref="L95:L100"/>
    <mergeCell ref="M95:M100"/>
    <mergeCell ref="J96:K96"/>
    <mergeCell ref="J97:K97"/>
    <mergeCell ref="H98:H100"/>
    <mergeCell ref="J98:K98"/>
    <mergeCell ref="J99:K99"/>
    <mergeCell ref="J100:K100"/>
    <mergeCell ref="A95:A115"/>
    <mergeCell ref="B95:C100"/>
    <mergeCell ref="D95:D97"/>
    <mergeCell ref="E95:E100"/>
    <mergeCell ref="F95:F100"/>
    <mergeCell ref="G95:G100"/>
    <mergeCell ref="B101:C103"/>
    <mergeCell ref="D101:D102"/>
    <mergeCell ref="E101:E103"/>
    <mergeCell ref="F101:F103"/>
    <mergeCell ref="B104:C110"/>
    <mergeCell ref="D104:D108"/>
    <mergeCell ref="E104:E110"/>
    <mergeCell ref="F104:F110"/>
    <mergeCell ref="G104:G110"/>
    <mergeCell ref="L91:L94"/>
    <mergeCell ref="M91:M94"/>
    <mergeCell ref="J92:K92"/>
    <mergeCell ref="H93:H94"/>
    <mergeCell ref="J93:K93"/>
    <mergeCell ref="J94:K94"/>
    <mergeCell ref="J90:K90"/>
    <mergeCell ref="B91:C94"/>
    <mergeCell ref="D91:D93"/>
    <mergeCell ref="E91:E94"/>
    <mergeCell ref="F91:F94"/>
    <mergeCell ref="G91:G94"/>
    <mergeCell ref="H91:H92"/>
    <mergeCell ref="J91:K91"/>
    <mergeCell ref="G85:G90"/>
    <mergeCell ref="H85:H87"/>
    <mergeCell ref="J85:K85"/>
    <mergeCell ref="L85:L90"/>
    <mergeCell ref="M85:M90"/>
    <mergeCell ref="J86:K86"/>
    <mergeCell ref="J87:K87"/>
    <mergeCell ref="H88:H90"/>
    <mergeCell ref="J88:K88"/>
    <mergeCell ref="J89:K89"/>
    <mergeCell ref="J80:K80"/>
    <mergeCell ref="L80:L84"/>
    <mergeCell ref="M80:M84"/>
    <mergeCell ref="J81:K81"/>
    <mergeCell ref="H82:H84"/>
    <mergeCell ref="J82:K82"/>
    <mergeCell ref="J83:K83"/>
    <mergeCell ref="J84:K84"/>
    <mergeCell ref="J78:K78"/>
    <mergeCell ref="L78:L79"/>
    <mergeCell ref="M78:M79"/>
    <mergeCell ref="J79:K79"/>
    <mergeCell ref="B80:C84"/>
    <mergeCell ref="D80:D81"/>
    <mergeCell ref="E80:E84"/>
    <mergeCell ref="F80:F84"/>
    <mergeCell ref="G80:G84"/>
    <mergeCell ref="H80:H81"/>
    <mergeCell ref="A78:A94"/>
    <mergeCell ref="B78:C79"/>
    <mergeCell ref="D78:D79"/>
    <mergeCell ref="E78:E79"/>
    <mergeCell ref="F78:F79"/>
    <mergeCell ref="G78:G79"/>
    <mergeCell ref="B85:C90"/>
    <mergeCell ref="D85:D88"/>
    <mergeCell ref="E85:E90"/>
    <mergeCell ref="F85:F90"/>
    <mergeCell ref="A74:A77"/>
    <mergeCell ref="B74:C77"/>
    <mergeCell ref="D74:D76"/>
    <mergeCell ref="E74:E77"/>
    <mergeCell ref="F74:F77"/>
    <mergeCell ref="G74:G77"/>
    <mergeCell ref="J67:K67"/>
    <mergeCell ref="L67:L73"/>
    <mergeCell ref="M67:M73"/>
    <mergeCell ref="J68:K68"/>
    <mergeCell ref="J69:K69"/>
    <mergeCell ref="J70:K70"/>
    <mergeCell ref="H74:H75"/>
    <mergeCell ref="J74:K74"/>
    <mergeCell ref="L74:L77"/>
    <mergeCell ref="M74:M77"/>
    <mergeCell ref="J75:K75"/>
    <mergeCell ref="H76:H77"/>
    <mergeCell ref="J76:K76"/>
    <mergeCell ref="J77:K77"/>
    <mergeCell ref="H71:H73"/>
    <mergeCell ref="J71:K71"/>
    <mergeCell ref="J72:K72"/>
    <mergeCell ref="J73:K73"/>
    <mergeCell ref="L64:L66"/>
    <mergeCell ref="M64:M66"/>
    <mergeCell ref="J65:K65"/>
    <mergeCell ref="J66:K66"/>
    <mergeCell ref="B67:C73"/>
    <mergeCell ref="D67:D69"/>
    <mergeCell ref="E67:E73"/>
    <mergeCell ref="F67:F73"/>
    <mergeCell ref="G67:G73"/>
    <mergeCell ref="H67:H70"/>
    <mergeCell ref="L57:L63"/>
    <mergeCell ref="M57:M63"/>
    <mergeCell ref="J58:K58"/>
    <mergeCell ref="J59:K59"/>
    <mergeCell ref="J60:K60"/>
    <mergeCell ref="H61:H63"/>
    <mergeCell ref="J61:K61"/>
    <mergeCell ref="J62:K62"/>
    <mergeCell ref="A57:A73"/>
    <mergeCell ref="B57:C63"/>
    <mergeCell ref="D57:D62"/>
    <mergeCell ref="E57:E63"/>
    <mergeCell ref="F57:F63"/>
    <mergeCell ref="G57:G63"/>
    <mergeCell ref="J63:K63"/>
    <mergeCell ref="B64:C66"/>
    <mergeCell ref="D64:D66"/>
    <mergeCell ref="E64:E66"/>
    <mergeCell ref="F64:F66"/>
    <mergeCell ref="G64:G66"/>
    <mergeCell ref="H64:H65"/>
    <mergeCell ref="J64:K64"/>
    <mergeCell ref="H57:H60"/>
    <mergeCell ref="J57:K57"/>
    <mergeCell ref="L53:L56"/>
    <mergeCell ref="M53:M56"/>
    <mergeCell ref="J54:K54"/>
    <mergeCell ref="H55:H56"/>
    <mergeCell ref="J55:K55"/>
    <mergeCell ref="J56:K56"/>
    <mergeCell ref="J51:K51"/>
    <mergeCell ref="J52:K52"/>
    <mergeCell ref="B53:C56"/>
    <mergeCell ref="D53:D55"/>
    <mergeCell ref="E53:E56"/>
    <mergeCell ref="F53:F56"/>
    <mergeCell ref="G53:G56"/>
    <mergeCell ref="H53:H54"/>
    <mergeCell ref="J53:K53"/>
    <mergeCell ref="L42:L52"/>
    <mergeCell ref="M42:M52"/>
    <mergeCell ref="J43:K43"/>
    <mergeCell ref="J44:K44"/>
    <mergeCell ref="J45:K45"/>
    <mergeCell ref="J46:K46"/>
    <mergeCell ref="J47:K47"/>
    <mergeCell ref="J48:K48"/>
    <mergeCell ref="J49:K49"/>
    <mergeCell ref="J50:K50"/>
    <mergeCell ref="J40:K40"/>
    <mergeCell ref="J41:K41"/>
    <mergeCell ref="B42:C52"/>
    <mergeCell ref="D42:D48"/>
    <mergeCell ref="E42:E52"/>
    <mergeCell ref="F42:F52"/>
    <mergeCell ref="G42:G52"/>
    <mergeCell ref="H42:H46"/>
    <mergeCell ref="J42:K42"/>
    <mergeCell ref="H47:H52"/>
    <mergeCell ref="G35:G41"/>
    <mergeCell ref="H35:H38"/>
    <mergeCell ref="J35:K35"/>
    <mergeCell ref="L35:L41"/>
    <mergeCell ref="M35:M41"/>
    <mergeCell ref="J36:K36"/>
    <mergeCell ref="J37:K37"/>
    <mergeCell ref="J38:K38"/>
    <mergeCell ref="H39:H41"/>
    <mergeCell ref="J39:K39"/>
    <mergeCell ref="J32:K32"/>
    <mergeCell ref="L32:L34"/>
    <mergeCell ref="M32:M34"/>
    <mergeCell ref="H33:H34"/>
    <mergeCell ref="J33:K33"/>
    <mergeCell ref="J34:K34"/>
    <mergeCell ref="A32:A56"/>
    <mergeCell ref="B32:C34"/>
    <mergeCell ref="D32:D34"/>
    <mergeCell ref="E32:E34"/>
    <mergeCell ref="F32:F34"/>
    <mergeCell ref="G32:G34"/>
    <mergeCell ref="B35:C41"/>
    <mergeCell ref="D35:D39"/>
    <mergeCell ref="E35:E41"/>
    <mergeCell ref="F35:F41"/>
    <mergeCell ref="L13:L16"/>
    <mergeCell ref="M13:M16"/>
    <mergeCell ref="J14:K14"/>
    <mergeCell ref="H15:H16"/>
    <mergeCell ref="J15:K15"/>
    <mergeCell ref="J16:K16"/>
    <mergeCell ref="L26:L31"/>
    <mergeCell ref="M26:M31"/>
    <mergeCell ref="J27:K27"/>
    <mergeCell ref="J28:K28"/>
    <mergeCell ref="H29:H31"/>
    <mergeCell ref="J29:K29"/>
    <mergeCell ref="J30:K30"/>
    <mergeCell ref="J31:K31"/>
    <mergeCell ref="J25:K25"/>
    <mergeCell ref="M17:M25"/>
    <mergeCell ref="L17:L25"/>
    <mergeCell ref="J18:K18"/>
    <mergeCell ref="J19:K19"/>
    <mergeCell ref="J20:K20"/>
    <mergeCell ref="J21:K21"/>
    <mergeCell ref="J22:K22"/>
    <mergeCell ref="J23:K23"/>
    <mergeCell ref="J24:K24"/>
    <mergeCell ref="A13:A31"/>
    <mergeCell ref="B13:C16"/>
    <mergeCell ref="D13:D16"/>
    <mergeCell ref="E13:E16"/>
    <mergeCell ref="F13:F16"/>
    <mergeCell ref="G13:G16"/>
    <mergeCell ref="H13:H14"/>
    <mergeCell ref="B17:C25"/>
    <mergeCell ref="D17:D21"/>
    <mergeCell ref="E17:E25"/>
    <mergeCell ref="F17:F25"/>
    <mergeCell ref="G17:G25"/>
    <mergeCell ref="H17:H21"/>
    <mergeCell ref="H22:H25"/>
    <mergeCell ref="J13:K13"/>
    <mergeCell ref="B26:C31"/>
    <mergeCell ref="D26:D29"/>
    <mergeCell ref="E26:E31"/>
    <mergeCell ref="F26:F31"/>
    <mergeCell ref="G26:G31"/>
    <mergeCell ref="H26:H28"/>
    <mergeCell ref="J26:K26"/>
    <mergeCell ref="J17:K17"/>
    <mergeCell ref="L9:M9"/>
    <mergeCell ref="A11:A12"/>
    <mergeCell ref="B11:C12"/>
    <mergeCell ref="D11:D12"/>
    <mergeCell ref="E11:E12"/>
    <mergeCell ref="F11:F12"/>
    <mergeCell ref="G11:G12"/>
    <mergeCell ref="I11:K11"/>
    <mergeCell ref="F6:H6"/>
    <mergeCell ref="J6:K6"/>
    <mergeCell ref="L6:M6"/>
    <mergeCell ref="F9:H9"/>
    <mergeCell ref="J9:K9"/>
    <mergeCell ref="L11:M11"/>
    <mergeCell ref="I12:K12"/>
    <mergeCell ref="L12:M12"/>
    <mergeCell ref="N6:N8"/>
    <mergeCell ref="F7:H7"/>
    <mergeCell ref="J7:K7"/>
    <mergeCell ref="L7:M7"/>
    <mergeCell ref="F8:H8"/>
    <mergeCell ref="J8:K8"/>
    <mergeCell ref="L8:M8"/>
    <mergeCell ref="A1:J1"/>
    <mergeCell ref="B2:H2"/>
    <mergeCell ref="K2:M2"/>
    <mergeCell ref="B3:H4"/>
    <mergeCell ref="K3:M3"/>
    <mergeCell ref="F5:H5"/>
    <mergeCell ref="L5:M5"/>
  </mergeCells>
  <phoneticPr fontId="1"/>
  <conditionalFormatting sqref="H17">
    <cfRule type="expression" dxfId="14" priority="15">
      <formula>$D$17="〇"</formula>
    </cfRule>
  </conditionalFormatting>
  <conditionalFormatting sqref="H22">
    <cfRule type="expression" dxfId="13" priority="1">
      <formula>$D$17="〇"</formula>
    </cfRule>
  </conditionalFormatting>
  <conditionalFormatting sqref="H26 H29">
    <cfRule type="expression" dxfId="12" priority="14">
      <formula>$D$26="〇"</formula>
    </cfRule>
  </conditionalFormatting>
  <conditionalFormatting sqref="H32:H33">
    <cfRule type="expression" dxfId="11" priority="13">
      <formula>$D$32="〇"</formula>
    </cfRule>
  </conditionalFormatting>
  <conditionalFormatting sqref="H35 H39">
    <cfRule type="expression" dxfId="10" priority="12">
      <formula>$D$35="〇"</formula>
    </cfRule>
  </conditionalFormatting>
  <conditionalFormatting sqref="H42:H47">
    <cfRule type="expression" dxfId="9" priority="11">
      <formula>$D$42="〇"</formula>
    </cfRule>
  </conditionalFormatting>
  <conditionalFormatting sqref="H57:H61">
    <cfRule type="expression" dxfId="8" priority="10">
      <formula>$D$57="〇"</formula>
    </cfRule>
  </conditionalFormatting>
  <conditionalFormatting sqref="H64:H66">
    <cfRule type="expression" dxfId="7" priority="9">
      <formula>$D$64="〇"</formula>
    </cfRule>
  </conditionalFormatting>
  <conditionalFormatting sqref="H123 H127">
    <cfRule type="expression" dxfId="6" priority="8">
      <formula>$D$123="〇"</formula>
    </cfRule>
  </conditionalFormatting>
  <conditionalFormatting sqref="H130:H132">
    <cfRule type="expression" dxfId="5" priority="7">
      <formula>$D$130="〇"</formula>
    </cfRule>
  </conditionalFormatting>
  <conditionalFormatting sqref="H133:H134">
    <cfRule type="expression" dxfId="4" priority="6">
      <formula>$D$133="〇"</formula>
    </cfRule>
  </conditionalFormatting>
  <conditionalFormatting sqref="H136:H138">
    <cfRule type="expression" dxfId="3" priority="5">
      <formula>$D$136="〇"</formula>
    </cfRule>
  </conditionalFormatting>
  <conditionalFormatting sqref="H141:H144">
    <cfRule type="expression" dxfId="2" priority="4">
      <formula>$D$141="〇"</formula>
    </cfRule>
  </conditionalFormatting>
  <conditionalFormatting sqref="H147:H148">
    <cfRule type="expression" dxfId="1" priority="3">
      <formula>$D$147="〇"</formula>
    </cfRule>
  </conditionalFormatting>
  <conditionalFormatting sqref="H154:H155">
    <cfRule type="expression" dxfId="0" priority="2">
      <formula>$D$154="〇"</formula>
    </cfRule>
  </conditionalFormatting>
  <printOptions horizontalCentered="1"/>
  <pageMargins left="0.55118110236220474" right="0.55118110236220474" top="0.78740157480314965" bottom="0.39370078740157483" header="0.31496062992125984" footer="0.31496062992125984"/>
  <pageSetup paperSize="9" scale="55" fitToHeight="12" orientation="landscape" r:id="rId1"/>
  <rowBreaks count="5" manualBreakCount="5">
    <brk id="77" max="12" man="1"/>
    <brk id="94" max="12" man="1"/>
    <brk id="115" max="12" man="1"/>
    <brk id="135" max="12" man="1"/>
    <brk id="155"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504825</xdr:colOff>
                    <xdr:row>3</xdr:row>
                    <xdr:rowOff>161925</xdr:rowOff>
                  </from>
                  <to>
                    <xdr:col>2</xdr:col>
                    <xdr:colOff>0</xdr:colOff>
                    <xdr:row>5</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514350</xdr:colOff>
                    <xdr:row>5</xdr:row>
                    <xdr:rowOff>19050</xdr:rowOff>
                  </from>
                  <to>
                    <xdr:col>2</xdr:col>
                    <xdr:colOff>0</xdr:colOff>
                    <xdr:row>6</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514350</xdr:colOff>
                    <xdr:row>6</xdr:row>
                    <xdr:rowOff>0</xdr:rowOff>
                  </from>
                  <to>
                    <xdr:col>2</xdr:col>
                    <xdr:colOff>0</xdr:colOff>
                    <xdr:row>7</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514350</xdr:colOff>
                    <xdr:row>6</xdr:row>
                    <xdr:rowOff>295275</xdr:rowOff>
                  </from>
                  <to>
                    <xdr:col>2</xdr:col>
                    <xdr:colOff>0</xdr:colOff>
                    <xdr:row>8</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514350</xdr:colOff>
                    <xdr:row>7</xdr:row>
                    <xdr:rowOff>285750</xdr:rowOff>
                  </from>
                  <to>
                    <xdr:col>2</xdr:col>
                    <xdr:colOff>0</xdr:colOff>
                    <xdr:row>8</xdr:row>
                    <xdr:rowOff>276225</xdr:rowOff>
                  </to>
                </anchor>
              </controlPr>
            </control>
          </mc:Choice>
        </mc:AlternateContent>
        <mc:AlternateContent xmlns:mc="http://schemas.openxmlformats.org/markup-compatibility/2006">
          <mc:Choice Requires="x14">
            <control shapeId="2054" r:id="rId9" name="Check Box 6">
              <controlPr defaultSize="0" autoFill="0" autoLine="0" autoPict="0">
                <anchor>
                  <from>
                    <xdr:col>8</xdr:col>
                    <xdr:colOff>28575</xdr:colOff>
                    <xdr:row>12</xdr:row>
                    <xdr:rowOff>66675</xdr:rowOff>
                  </from>
                  <to>
                    <xdr:col>9</xdr:col>
                    <xdr:colOff>28575</xdr:colOff>
                    <xdr:row>13</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9525</xdr:colOff>
                    <xdr:row>12</xdr:row>
                    <xdr:rowOff>561975</xdr:rowOff>
                  </from>
                  <to>
                    <xdr:col>9</xdr:col>
                    <xdr:colOff>9525</xdr:colOff>
                    <xdr:row>13</xdr:row>
                    <xdr:rowOff>409575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8</xdr:col>
                    <xdr:colOff>9525</xdr:colOff>
                    <xdr:row>14</xdr:row>
                    <xdr:rowOff>0</xdr:rowOff>
                  </from>
                  <to>
                    <xdr:col>9</xdr:col>
                    <xdr:colOff>9525</xdr:colOff>
                    <xdr:row>15</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8</xdr:col>
                    <xdr:colOff>9525</xdr:colOff>
                    <xdr:row>15</xdr:row>
                    <xdr:rowOff>0</xdr:rowOff>
                  </from>
                  <to>
                    <xdr:col>9</xdr:col>
                    <xdr:colOff>9525</xdr:colOff>
                    <xdr:row>15</xdr:row>
                    <xdr:rowOff>419100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8</xdr:col>
                    <xdr:colOff>9525</xdr:colOff>
                    <xdr:row>16</xdr:row>
                    <xdr:rowOff>0</xdr:rowOff>
                  </from>
                  <to>
                    <xdr:col>9</xdr:col>
                    <xdr:colOff>9525</xdr:colOff>
                    <xdr:row>17</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8</xdr:col>
                    <xdr:colOff>9525</xdr:colOff>
                    <xdr:row>18</xdr:row>
                    <xdr:rowOff>457200</xdr:rowOff>
                  </from>
                  <to>
                    <xdr:col>9</xdr:col>
                    <xdr:colOff>9525</xdr:colOff>
                    <xdr:row>19</xdr:row>
                    <xdr:rowOff>409575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8</xdr:col>
                    <xdr:colOff>9525</xdr:colOff>
                    <xdr:row>19</xdr:row>
                    <xdr:rowOff>466725</xdr:rowOff>
                  </from>
                  <to>
                    <xdr:col>9</xdr:col>
                    <xdr:colOff>9525</xdr:colOff>
                    <xdr:row>21</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8</xdr:col>
                    <xdr:colOff>9525</xdr:colOff>
                    <xdr:row>18</xdr:row>
                    <xdr:rowOff>28575</xdr:rowOff>
                  </from>
                  <to>
                    <xdr:col>9</xdr:col>
                    <xdr:colOff>9525</xdr:colOff>
                    <xdr:row>19</xdr:row>
                    <xdr:rowOff>66675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8</xdr:col>
                    <xdr:colOff>9525</xdr:colOff>
                    <xdr:row>25</xdr:row>
                    <xdr:rowOff>28575</xdr:rowOff>
                  </from>
                  <to>
                    <xdr:col>9</xdr:col>
                    <xdr:colOff>9525</xdr:colOff>
                    <xdr:row>25</xdr:row>
                    <xdr:rowOff>428625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8</xdr:col>
                    <xdr:colOff>9525</xdr:colOff>
                    <xdr:row>26</xdr:row>
                    <xdr:rowOff>19050</xdr:rowOff>
                  </from>
                  <to>
                    <xdr:col>9</xdr:col>
                    <xdr:colOff>9525</xdr:colOff>
                    <xdr:row>26</xdr:row>
                    <xdr:rowOff>428625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8</xdr:col>
                    <xdr:colOff>9525</xdr:colOff>
                    <xdr:row>27</xdr:row>
                    <xdr:rowOff>9525</xdr:rowOff>
                  </from>
                  <to>
                    <xdr:col>9</xdr:col>
                    <xdr:colOff>9525</xdr:colOff>
                    <xdr:row>28</xdr:row>
                    <xdr:rowOff>28575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8</xdr:col>
                    <xdr:colOff>9525</xdr:colOff>
                    <xdr:row>28</xdr:row>
                    <xdr:rowOff>28575</xdr:rowOff>
                  </from>
                  <to>
                    <xdr:col>9</xdr:col>
                    <xdr:colOff>9525</xdr:colOff>
                    <xdr:row>28</xdr:row>
                    <xdr:rowOff>428625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8</xdr:col>
                    <xdr:colOff>9525</xdr:colOff>
                    <xdr:row>31</xdr:row>
                    <xdr:rowOff>85725</xdr:rowOff>
                  </from>
                  <to>
                    <xdr:col>9</xdr:col>
                    <xdr:colOff>9525</xdr:colOff>
                    <xdr:row>31</xdr:row>
                    <xdr:rowOff>485775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8</xdr:col>
                    <xdr:colOff>9525</xdr:colOff>
                    <xdr:row>32</xdr:row>
                    <xdr:rowOff>9525</xdr:rowOff>
                  </from>
                  <to>
                    <xdr:col>9</xdr:col>
                    <xdr:colOff>9525</xdr:colOff>
                    <xdr:row>33</xdr:row>
                    <xdr:rowOff>28575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8</xdr:col>
                    <xdr:colOff>9525</xdr:colOff>
                    <xdr:row>33</xdr:row>
                    <xdr:rowOff>38100</xdr:rowOff>
                  </from>
                  <to>
                    <xdr:col>9</xdr:col>
                    <xdr:colOff>9525</xdr:colOff>
                    <xdr:row>34</xdr:row>
                    <xdr:rowOff>9525</xdr:rowOff>
                  </to>
                </anchor>
              </controlPr>
            </control>
          </mc:Choice>
        </mc:AlternateContent>
        <mc:AlternateContent xmlns:mc="http://schemas.openxmlformats.org/markup-compatibility/2006">
          <mc:Choice Requires="x14">
            <control shapeId="2240" r:id="rId24" name="Check Box 21">
              <controlPr defaultSize="0" autoFill="0" autoLine="0" autoPict="0">
                <anchor moveWithCells="1">
                  <from>
                    <xdr:col>8</xdr:col>
                    <xdr:colOff>9525</xdr:colOff>
                    <xdr:row>34</xdr:row>
                    <xdr:rowOff>38100</xdr:rowOff>
                  </from>
                  <to>
                    <xdr:col>9</xdr:col>
                    <xdr:colOff>9525</xdr:colOff>
                    <xdr:row>34</xdr:row>
                    <xdr:rowOff>447675</xdr:rowOff>
                  </to>
                </anchor>
              </controlPr>
            </control>
          </mc:Choice>
        </mc:AlternateContent>
        <mc:AlternateContent xmlns:mc="http://schemas.openxmlformats.org/markup-compatibility/2006">
          <mc:Choice Requires="x14">
            <control shapeId="2241" r:id="rId25" name="Check Box 22">
              <controlPr defaultSize="0" autoFill="0" autoLine="0" autoPict="0">
                <anchor moveWithCells="1">
                  <from>
                    <xdr:col>8</xdr:col>
                    <xdr:colOff>9525</xdr:colOff>
                    <xdr:row>38</xdr:row>
                    <xdr:rowOff>28575</xdr:rowOff>
                  </from>
                  <to>
                    <xdr:col>9</xdr:col>
                    <xdr:colOff>9525</xdr:colOff>
                    <xdr:row>39</xdr:row>
                    <xdr:rowOff>38100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8</xdr:col>
                    <xdr:colOff>9525</xdr:colOff>
                    <xdr:row>35</xdr:row>
                    <xdr:rowOff>0</xdr:rowOff>
                  </from>
                  <to>
                    <xdr:col>9</xdr:col>
                    <xdr:colOff>9525</xdr:colOff>
                    <xdr:row>36</xdr:row>
                    <xdr:rowOff>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8</xdr:col>
                    <xdr:colOff>9525</xdr:colOff>
                    <xdr:row>36</xdr:row>
                    <xdr:rowOff>38100</xdr:rowOff>
                  </from>
                  <to>
                    <xdr:col>9</xdr:col>
                    <xdr:colOff>9525</xdr:colOff>
                    <xdr:row>36</xdr:row>
                    <xdr:rowOff>447675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8</xdr:col>
                    <xdr:colOff>9525</xdr:colOff>
                    <xdr:row>37</xdr:row>
                    <xdr:rowOff>28575</xdr:rowOff>
                  </from>
                  <to>
                    <xdr:col>9</xdr:col>
                    <xdr:colOff>9525</xdr:colOff>
                    <xdr:row>38</xdr:row>
                    <xdr:rowOff>38100</xdr:rowOff>
                  </to>
                </anchor>
              </controlPr>
            </control>
          </mc:Choice>
        </mc:AlternateContent>
        <mc:AlternateContent xmlns:mc="http://schemas.openxmlformats.org/markup-compatibility/2006">
          <mc:Choice Requires="x14">
            <control shapeId="2242" r:id="rId29" name="Check Box 26">
              <controlPr defaultSize="0" autoFill="0" autoLine="0" autoPict="0">
                <anchor moveWithCells="1">
                  <from>
                    <xdr:col>8</xdr:col>
                    <xdr:colOff>9525</xdr:colOff>
                    <xdr:row>16</xdr:row>
                    <xdr:rowOff>381000</xdr:rowOff>
                  </from>
                  <to>
                    <xdr:col>9</xdr:col>
                    <xdr:colOff>9525</xdr:colOff>
                    <xdr:row>18</xdr:row>
                    <xdr:rowOff>38100</xdr:rowOff>
                  </to>
                </anchor>
              </controlPr>
            </control>
          </mc:Choice>
        </mc:AlternateContent>
        <mc:AlternateContent xmlns:mc="http://schemas.openxmlformats.org/markup-compatibility/2006">
          <mc:Choice Requires="x14">
            <control shapeId="2243" r:id="rId30" name="Check Box 27">
              <controlPr defaultSize="0" autoFill="0" autoLine="0" autoPict="0">
                <anchor moveWithCells="1">
                  <from>
                    <xdr:col>8</xdr:col>
                    <xdr:colOff>9525</xdr:colOff>
                    <xdr:row>43</xdr:row>
                    <xdr:rowOff>9525</xdr:rowOff>
                  </from>
                  <to>
                    <xdr:col>9</xdr:col>
                    <xdr:colOff>9525</xdr:colOff>
                    <xdr:row>44</xdr:row>
                    <xdr:rowOff>66675</xdr:rowOff>
                  </to>
                </anchor>
              </controlPr>
            </control>
          </mc:Choice>
        </mc:AlternateContent>
        <mc:AlternateContent xmlns:mc="http://schemas.openxmlformats.org/markup-compatibility/2006">
          <mc:Choice Requires="x14">
            <control shapeId="2244" r:id="rId31" name="Check Box 28">
              <controlPr defaultSize="0" autoFill="0" autoLine="0" autoPict="0">
                <anchor moveWithCells="1">
                  <from>
                    <xdr:col>8</xdr:col>
                    <xdr:colOff>9525</xdr:colOff>
                    <xdr:row>44</xdr:row>
                    <xdr:rowOff>28575</xdr:rowOff>
                  </from>
                  <to>
                    <xdr:col>9</xdr:col>
                    <xdr:colOff>9525</xdr:colOff>
                    <xdr:row>44</xdr:row>
                    <xdr:rowOff>428625</xdr:rowOff>
                  </to>
                </anchor>
              </controlPr>
            </control>
          </mc:Choice>
        </mc:AlternateContent>
        <mc:AlternateContent xmlns:mc="http://schemas.openxmlformats.org/markup-compatibility/2006">
          <mc:Choice Requires="x14">
            <control shapeId="2245" r:id="rId32" name="Check Box 29">
              <controlPr defaultSize="0" autoFill="0" autoLine="0" autoPict="0">
                <anchor moveWithCells="1">
                  <from>
                    <xdr:col>8</xdr:col>
                    <xdr:colOff>9525</xdr:colOff>
                    <xdr:row>45</xdr:row>
                    <xdr:rowOff>28575</xdr:rowOff>
                  </from>
                  <to>
                    <xdr:col>9</xdr:col>
                    <xdr:colOff>9525</xdr:colOff>
                    <xdr:row>46</xdr:row>
                    <xdr:rowOff>38100</xdr:rowOff>
                  </to>
                </anchor>
              </controlPr>
            </control>
          </mc:Choice>
        </mc:AlternateContent>
        <mc:AlternateContent xmlns:mc="http://schemas.openxmlformats.org/markup-compatibility/2006">
          <mc:Choice Requires="x14">
            <control shapeId="2246" r:id="rId33" name="Check Box 30">
              <controlPr defaultSize="0" autoFill="0" autoLine="0" autoPict="0">
                <anchor moveWithCells="1">
                  <from>
                    <xdr:col>8</xdr:col>
                    <xdr:colOff>9525</xdr:colOff>
                    <xdr:row>41</xdr:row>
                    <xdr:rowOff>9525</xdr:rowOff>
                  </from>
                  <to>
                    <xdr:col>9</xdr:col>
                    <xdr:colOff>9525</xdr:colOff>
                    <xdr:row>42</xdr:row>
                    <xdr:rowOff>28575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8</xdr:col>
                    <xdr:colOff>9525</xdr:colOff>
                    <xdr:row>42</xdr:row>
                    <xdr:rowOff>28575</xdr:rowOff>
                  </from>
                  <to>
                    <xdr:col>9</xdr:col>
                    <xdr:colOff>9525</xdr:colOff>
                    <xdr:row>42</xdr:row>
                    <xdr:rowOff>428625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8</xdr:col>
                    <xdr:colOff>9525</xdr:colOff>
                    <xdr:row>52</xdr:row>
                    <xdr:rowOff>76200</xdr:rowOff>
                  </from>
                  <to>
                    <xdr:col>9</xdr:col>
                    <xdr:colOff>9525</xdr:colOff>
                    <xdr:row>52</xdr:row>
                    <xdr:rowOff>485775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8</xdr:col>
                    <xdr:colOff>9525</xdr:colOff>
                    <xdr:row>53</xdr:row>
                    <xdr:rowOff>38100</xdr:rowOff>
                  </from>
                  <to>
                    <xdr:col>9</xdr:col>
                    <xdr:colOff>9525</xdr:colOff>
                    <xdr:row>53</xdr:row>
                    <xdr:rowOff>447675</xdr:rowOff>
                  </to>
                </anchor>
              </controlPr>
            </control>
          </mc:Choice>
        </mc:AlternateContent>
        <mc:AlternateContent xmlns:mc="http://schemas.openxmlformats.org/markup-compatibility/2006">
          <mc:Choice Requires="x14">
            <control shapeId="2256" r:id="rId37" name="Check Box 34">
              <controlPr defaultSize="0" autoFill="0" autoLine="0" autoPict="0">
                <anchor moveWithCells="1">
                  <from>
                    <xdr:col>8</xdr:col>
                    <xdr:colOff>9525</xdr:colOff>
                    <xdr:row>54</xdr:row>
                    <xdr:rowOff>38100</xdr:rowOff>
                  </from>
                  <to>
                    <xdr:col>9</xdr:col>
                    <xdr:colOff>9525</xdr:colOff>
                    <xdr:row>54</xdr:row>
                    <xdr:rowOff>447675</xdr:rowOff>
                  </to>
                </anchor>
              </controlPr>
            </control>
          </mc:Choice>
        </mc:AlternateContent>
        <mc:AlternateContent xmlns:mc="http://schemas.openxmlformats.org/markup-compatibility/2006">
          <mc:Choice Requires="x14">
            <control shapeId="2269" r:id="rId38" name="Check Box 35">
              <controlPr defaultSize="0" autoFill="0" autoLine="0" autoPict="0">
                <anchor moveWithCells="1">
                  <from>
                    <xdr:col>8</xdr:col>
                    <xdr:colOff>9525</xdr:colOff>
                    <xdr:row>56</xdr:row>
                    <xdr:rowOff>142875</xdr:rowOff>
                  </from>
                  <to>
                    <xdr:col>9</xdr:col>
                    <xdr:colOff>9525</xdr:colOff>
                    <xdr:row>56</xdr:row>
                    <xdr:rowOff>542925</xdr:rowOff>
                  </to>
                </anchor>
              </controlPr>
            </control>
          </mc:Choice>
        </mc:AlternateContent>
        <mc:AlternateContent xmlns:mc="http://schemas.openxmlformats.org/markup-compatibility/2006">
          <mc:Choice Requires="x14">
            <control shapeId="2270" r:id="rId39" name="Check Box 36">
              <controlPr defaultSize="0" autoFill="0" autoLine="0" autoPict="0">
                <anchor moveWithCells="1">
                  <from>
                    <xdr:col>8</xdr:col>
                    <xdr:colOff>9525</xdr:colOff>
                    <xdr:row>57</xdr:row>
                    <xdr:rowOff>19050</xdr:rowOff>
                  </from>
                  <to>
                    <xdr:col>9</xdr:col>
                    <xdr:colOff>9525</xdr:colOff>
                    <xdr:row>58</xdr:row>
                    <xdr:rowOff>9525</xdr:rowOff>
                  </to>
                </anchor>
              </controlPr>
            </control>
          </mc:Choice>
        </mc:AlternateContent>
        <mc:AlternateContent xmlns:mc="http://schemas.openxmlformats.org/markup-compatibility/2006">
          <mc:Choice Requires="x14">
            <control shapeId="2271" r:id="rId40" name="Check Box 37">
              <controlPr defaultSize="0" autoFill="0" autoLine="0" autoPict="0">
                <anchor moveWithCells="1">
                  <from>
                    <xdr:col>8</xdr:col>
                    <xdr:colOff>9525</xdr:colOff>
                    <xdr:row>58</xdr:row>
                    <xdr:rowOff>0</xdr:rowOff>
                  </from>
                  <to>
                    <xdr:col>9</xdr:col>
                    <xdr:colOff>9525</xdr:colOff>
                    <xdr:row>58</xdr:row>
                    <xdr:rowOff>409575</xdr:rowOff>
                  </to>
                </anchor>
              </controlPr>
            </control>
          </mc:Choice>
        </mc:AlternateContent>
        <mc:AlternateContent xmlns:mc="http://schemas.openxmlformats.org/markup-compatibility/2006">
          <mc:Choice Requires="x14">
            <control shapeId="2276" r:id="rId41" name="Check Box 38">
              <controlPr defaultSize="0" autoFill="0" autoLine="0" autoPict="0">
                <anchor moveWithCells="1">
                  <from>
                    <xdr:col>8</xdr:col>
                    <xdr:colOff>9525</xdr:colOff>
                    <xdr:row>59</xdr:row>
                    <xdr:rowOff>9525</xdr:rowOff>
                  </from>
                  <to>
                    <xdr:col>9</xdr:col>
                    <xdr:colOff>9525</xdr:colOff>
                    <xdr:row>60</xdr:row>
                    <xdr:rowOff>28575</xdr:rowOff>
                  </to>
                </anchor>
              </controlPr>
            </control>
          </mc:Choice>
        </mc:AlternateContent>
        <mc:AlternateContent xmlns:mc="http://schemas.openxmlformats.org/markup-compatibility/2006">
          <mc:Choice Requires="x14">
            <control shapeId="2277" r:id="rId42" name="Check Box 39">
              <controlPr defaultSize="0" autoFill="0" autoLine="0" autoPict="0">
                <anchor moveWithCells="1">
                  <from>
                    <xdr:col>8</xdr:col>
                    <xdr:colOff>9525</xdr:colOff>
                    <xdr:row>60</xdr:row>
                    <xdr:rowOff>28575</xdr:rowOff>
                  </from>
                  <to>
                    <xdr:col>9</xdr:col>
                    <xdr:colOff>9525</xdr:colOff>
                    <xdr:row>60</xdr:row>
                    <xdr:rowOff>428625</xdr:rowOff>
                  </to>
                </anchor>
              </controlPr>
            </control>
          </mc:Choice>
        </mc:AlternateContent>
        <mc:AlternateContent xmlns:mc="http://schemas.openxmlformats.org/markup-compatibility/2006">
          <mc:Choice Requires="x14">
            <control shapeId="2281" r:id="rId43" name="Check Box 40">
              <controlPr defaultSize="0" autoFill="0" autoLine="0" autoPict="0">
                <anchor moveWithCells="1">
                  <from>
                    <xdr:col>8</xdr:col>
                    <xdr:colOff>9525</xdr:colOff>
                    <xdr:row>60</xdr:row>
                    <xdr:rowOff>571500</xdr:rowOff>
                  </from>
                  <to>
                    <xdr:col>9</xdr:col>
                    <xdr:colOff>9525</xdr:colOff>
                    <xdr:row>61</xdr:row>
                    <xdr:rowOff>409575</xdr:rowOff>
                  </to>
                </anchor>
              </controlPr>
            </control>
          </mc:Choice>
        </mc:AlternateContent>
        <mc:AlternateContent xmlns:mc="http://schemas.openxmlformats.org/markup-compatibility/2006">
          <mc:Choice Requires="x14">
            <control shapeId="2285" r:id="rId44" name="Check Box 41">
              <controlPr defaultSize="0" autoFill="0" autoLine="0" autoPict="0">
                <anchor moveWithCells="1">
                  <from>
                    <xdr:col>8</xdr:col>
                    <xdr:colOff>9525</xdr:colOff>
                    <xdr:row>63</xdr:row>
                    <xdr:rowOff>19050</xdr:rowOff>
                  </from>
                  <to>
                    <xdr:col>9</xdr:col>
                    <xdr:colOff>9525</xdr:colOff>
                    <xdr:row>63</xdr:row>
                    <xdr:rowOff>419100</xdr:rowOff>
                  </to>
                </anchor>
              </controlPr>
            </control>
          </mc:Choice>
        </mc:AlternateContent>
        <mc:AlternateContent xmlns:mc="http://schemas.openxmlformats.org/markup-compatibility/2006">
          <mc:Choice Requires="x14">
            <control shapeId="2286" r:id="rId45" name="Check Box 42">
              <controlPr defaultSize="0" autoFill="0" autoLine="0" autoPict="0">
                <anchor moveWithCells="1">
                  <from>
                    <xdr:col>8</xdr:col>
                    <xdr:colOff>9525</xdr:colOff>
                    <xdr:row>64</xdr:row>
                    <xdr:rowOff>28575</xdr:rowOff>
                  </from>
                  <to>
                    <xdr:col>9</xdr:col>
                    <xdr:colOff>9525</xdr:colOff>
                    <xdr:row>65</xdr:row>
                    <xdr:rowOff>38100</xdr:rowOff>
                  </to>
                </anchor>
              </controlPr>
            </control>
          </mc:Choice>
        </mc:AlternateContent>
        <mc:AlternateContent xmlns:mc="http://schemas.openxmlformats.org/markup-compatibility/2006">
          <mc:Choice Requires="x14">
            <control shapeId="2287" r:id="rId46" name="Check Box 43">
              <controlPr defaultSize="0" autoFill="0" autoLine="0" autoPict="0">
                <anchor moveWithCells="1">
                  <from>
                    <xdr:col>8</xdr:col>
                    <xdr:colOff>9525</xdr:colOff>
                    <xdr:row>65</xdr:row>
                    <xdr:rowOff>247650</xdr:rowOff>
                  </from>
                  <to>
                    <xdr:col>9</xdr:col>
                    <xdr:colOff>9525</xdr:colOff>
                    <xdr:row>65</xdr:row>
                    <xdr:rowOff>647700</xdr:rowOff>
                  </to>
                </anchor>
              </controlPr>
            </control>
          </mc:Choice>
        </mc:AlternateContent>
        <mc:AlternateContent xmlns:mc="http://schemas.openxmlformats.org/markup-compatibility/2006">
          <mc:Choice Requires="x14">
            <control shapeId="2289" r:id="rId47" name="Check Box 44">
              <controlPr defaultSize="0" autoFill="0" autoLine="0" autoPict="0">
                <anchor moveWithCells="1">
                  <from>
                    <xdr:col>8</xdr:col>
                    <xdr:colOff>9525</xdr:colOff>
                    <xdr:row>66</xdr:row>
                    <xdr:rowOff>38100</xdr:rowOff>
                  </from>
                  <to>
                    <xdr:col>9</xdr:col>
                    <xdr:colOff>9525</xdr:colOff>
                    <xdr:row>67</xdr:row>
                    <xdr:rowOff>47625</xdr:rowOff>
                  </to>
                </anchor>
              </controlPr>
            </control>
          </mc:Choice>
        </mc:AlternateContent>
        <mc:AlternateContent xmlns:mc="http://schemas.openxmlformats.org/markup-compatibility/2006">
          <mc:Choice Requires="x14">
            <control shapeId="2290" r:id="rId48" name="Check Box 45">
              <controlPr defaultSize="0" autoFill="0" autoLine="0" autoPict="0">
                <anchor moveWithCells="1">
                  <from>
                    <xdr:col>8</xdr:col>
                    <xdr:colOff>9525</xdr:colOff>
                    <xdr:row>67</xdr:row>
                    <xdr:rowOff>0</xdr:rowOff>
                  </from>
                  <to>
                    <xdr:col>9</xdr:col>
                    <xdr:colOff>9525</xdr:colOff>
                    <xdr:row>67</xdr:row>
                    <xdr:rowOff>419100</xdr:rowOff>
                  </to>
                </anchor>
              </controlPr>
            </control>
          </mc:Choice>
        </mc:AlternateContent>
        <mc:AlternateContent xmlns:mc="http://schemas.openxmlformats.org/markup-compatibility/2006">
          <mc:Choice Requires="x14">
            <control shapeId="2291" r:id="rId49" name="Check Box 46">
              <controlPr defaultSize="0" autoFill="0" autoLine="0" autoPict="0">
                <anchor moveWithCells="1">
                  <from>
                    <xdr:col>8</xdr:col>
                    <xdr:colOff>9525</xdr:colOff>
                    <xdr:row>68</xdr:row>
                    <xdr:rowOff>57150</xdr:rowOff>
                  </from>
                  <to>
                    <xdr:col>9</xdr:col>
                    <xdr:colOff>9525</xdr:colOff>
                    <xdr:row>68</xdr:row>
                    <xdr:rowOff>457200</xdr:rowOff>
                  </to>
                </anchor>
              </controlPr>
            </control>
          </mc:Choice>
        </mc:AlternateContent>
        <mc:AlternateContent xmlns:mc="http://schemas.openxmlformats.org/markup-compatibility/2006">
          <mc:Choice Requires="x14">
            <control shapeId="2292" r:id="rId50" name="Check Box 47">
              <controlPr defaultSize="0" autoFill="0" autoLine="0" autoPict="0">
                <anchor moveWithCells="1">
                  <from>
                    <xdr:col>8</xdr:col>
                    <xdr:colOff>9525</xdr:colOff>
                    <xdr:row>73</xdr:row>
                    <xdr:rowOff>38100</xdr:rowOff>
                  </from>
                  <to>
                    <xdr:col>9</xdr:col>
                    <xdr:colOff>9525</xdr:colOff>
                    <xdr:row>74</xdr:row>
                    <xdr:rowOff>0</xdr:rowOff>
                  </to>
                </anchor>
              </controlPr>
            </control>
          </mc:Choice>
        </mc:AlternateContent>
        <mc:AlternateContent xmlns:mc="http://schemas.openxmlformats.org/markup-compatibility/2006">
          <mc:Choice Requires="x14">
            <control shapeId="2293" r:id="rId51" name="Check Box 48">
              <controlPr defaultSize="0" autoFill="0" autoLine="0" autoPict="0">
                <anchor moveWithCells="1">
                  <from>
                    <xdr:col>8</xdr:col>
                    <xdr:colOff>9525</xdr:colOff>
                    <xdr:row>74</xdr:row>
                    <xdr:rowOff>9525</xdr:rowOff>
                  </from>
                  <to>
                    <xdr:col>9</xdr:col>
                    <xdr:colOff>9525</xdr:colOff>
                    <xdr:row>75</xdr:row>
                    <xdr:rowOff>28575</xdr:rowOff>
                  </to>
                </anchor>
              </controlPr>
            </control>
          </mc:Choice>
        </mc:AlternateContent>
        <mc:AlternateContent xmlns:mc="http://schemas.openxmlformats.org/markup-compatibility/2006">
          <mc:Choice Requires="x14">
            <control shapeId="2294" r:id="rId52" name="Check Box 49">
              <controlPr defaultSize="0" autoFill="0" autoLine="0" autoPict="0">
                <anchor moveWithCells="1">
                  <from>
                    <xdr:col>8</xdr:col>
                    <xdr:colOff>9525</xdr:colOff>
                    <xdr:row>75</xdr:row>
                    <xdr:rowOff>76200</xdr:rowOff>
                  </from>
                  <to>
                    <xdr:col>9</xdr:col>
                    <xdr:colOff>9525</xdr:colOff>
                    <xdr:row>75</xdr:row>
                    <xdr:rowOff>485775</xdr:rowOff>
                  </to>
                </anchor>
              </controlPr>
            </control>
          </mc:Choice>
        </mc:AlternateContent>
        <mc:AlternateContent xmlns:mc="http://schemas.openxmlformats.org/markup-compatibility/2006">
          <mc:Choice Requires="x14">
            <control shapeId="2295" r:id="rId53" name="Check Box 50">
              <controlPr defaultSize="0" autoFill="0" autoLine="0" autoPict="0">
                <anchor moveWithCells="1">
                  <from>
                    <xdr:col>8</xdr:col>
                    <xdr:colOff>9525</xdr:colOff>
                    <xdr:row>77</xdr:row>
                    <xdr:rowOff>123825</xdr:rowOff>
                  </from>
                  <to>
                    <xdr:col>9</xdr:col>
                    <xdr:colOff>9525</xdr:colOff>
                    <xdr:row>77</xdr:row>
                    <xdr:rowOff>533400</xdr:rowOff>
                  </to>
                </anchor>
              </controlPr>
            </control>
          </mc:Choice>
        </mc:AlternateContent>
        <mc:AlternateContent xmlns:mc="http://schemas.openxmlformats.org/markup-compatibility/2006">
          <mc:Choice Requires="x14">
            <control shapeId="2296" r:id="rId54" name="Check Box 51">
              <controlPr defaultSize="0" autoFill="0" autoLine="0" autoPict="0">
                <anchor moveWithCells="1">
                  <from>
                    <xdr:col>8</xdr:col>
                    <xdr:colOff>9525</xdr:colOff>
                    <xdr:row>78</xdr:row>
                    <xdr:rowOff>257175</xdr:rowOff>
                  </from>
                  <to>
                    <xdr:col>9</xdr:col>
                    <xdr:colOff>9525</xdr:colOff>
                    <xdr:row>78</xdr:row>
                    <xdr:rowOff>676275</xdr:rowOff>
                  </to>
                </anchor>
              </controlPr>
            </control>
          </mc:Choice>
        </mc:AlternateContent>
        <mc:AlternateContent xmlns:mc="http://schemas.openxmlformats.org/markup-compatibility/2006">
          <mc:Choice Requires="x14">
            <control shapeId="2298" r:id="rId55" name="Check Box 52">
              <controlPr defaultSize="0" autoFill="0" autoLine="0" autoPict="0">
                <anchor moveWithCells="1">
                  <from>
                    <xdr:col>8</xdr:col>
                    <xdr:colOff>9525</xdr:colOff>
                    <xdr:row>79</xdr:row>
                    <xdr:rowOff>85725</xdr:rowOff>
                  </from>
                  <to>
                    <xdr:col>9</xdr:col>
                    <xdr:colOff>9525</xdr:colOff>
                    <xdr:row>79</xdr:row>
                    <xdr:rowOff>485775</xdr:rowOff>
                  </to>
                </anchor>
              </controlPr>
            </control>
          </mc:Choice>
        </mc:AlternateContent>
        <mc:AlternateContent xmlns:mc="http://schemas.openxmlformats.org/markup-compatibility/2006">
          <mc:Choice Requires="x14">
            <control shapeId="2302" r:id="rId56" name="Check Box 53">
              <controlPr defaultSize="0" autoFill="0" autoLine="0" autoPict="0">
                <anchor moveWithCells="1">
                  <from>
                    <xdr:col>8</xdr:col>
                    <xdr:colOff>9525</xdr:colOff>
                    <xdr:row>80</xdr:row>
                    <xdr:rowOff>47625</xdr:rowOff>
                  </from>
                  <to>
                    <xdr:col>9</xdr:col>
                    <xdr:colOff>9525</xdr:colOff>
                    <xdr:row>80</xdr:row>
                    <xdr:rowOff>457200</xdr:rowOff>
                  </to>
                </anchor>
              </controlPr>
            </control>
          </mc:Choice>
        </mc:AlternateContent>
        <mc:AlternateContent xmlns:mc="http://schemas.openxmlformats.org/markup-compatibility/2006">
          <mc:Choice Requires="x14">
            <control shapeId="2310" r:id="rId57" name="Check Box 54">
              <controlPr defaultSize="0" autoFill="0" autoLine="0" autoPict="0">
                <anchor moveWithCells="1">
                  <from>
                    <xdr:col>8</xdr:col>
                    <xdr:colOff>9525</xdr:colOff>
                    <xdr:row>84</xdr:row>
                    <xdr:rowOff>66675</xdr:rowOff>
                  </from>
                  <to>
                    <xdr:col>9</xdr:col>
                    <xdr:colOff>9525</xdr:colOff>
                    <xdr:row>84</xdr:row>
                    <xdr:rowOff>466725</xdr:rowOff>
                  </to>
                </anchor>
              </controlPr>
            </control>
          </mc:Choice>
        </mc:AlternateContent>
        <mc:AlternateContent xmlns:mc="http://schemas.openxmlformats.org/markup-compatibility/2006">
          <mc:Choice Requires="x14">
            <control shapeId="2314" r:id="rId58" name="Check Box 55">
              <controlPr defaultSize="0" autoFill="0" autoLine="0" autoPict="0">
                <anchor moveWithCells="1">
                  <from>
                    <xdr:col>8</xdr:col>
                    <xdr:colOff>9525</xdr:colOff>
                    <xdr:row>85</xdr:row>
                    <xdr:rowOff>85725</xdr:rowOff>
                  </from>
                  <to>
                    <xdr:col>9</xdr:col>
                    <xdr:colOff>9525</xdr:colOff>
                    <xdr:row>85</xdr:row>
                    <xdr:rowOff>485775</xdr:rowOff>
                  </to>
                </anchor>
              </controlPr>
            </control>
          </mc:Choice>
        </mc:AlternateContent>
        <mc:AlternateContent xmlns:mc="http://schemas.openxmlformats.org/markup-compatibility/2006">
          <mc:Choice Requires="x14">
            <control shapeId="2315" r:id="rId59" name="Check Box 56">
              <controlPr defaultSize="0" autoFill="0" autoLine="0" autoPict="0">
                <anchor moveWithCells="1">
                  <from>
                    <xdr:col>8</xdr:col>
                    <xdr:colOff>9525</xdr:colOff>
                    <xdr:row>86</xdr:row>
                    <xdr:rowOff>9525</xdr:rowOff>
                  </from>
                  <to>
                    <xdr:col>9</xdr:col>
                    <xdr:colOff>9525</xdr:colOff>
                    <xdr:row>86</xdr:row>
                    <xdr:rowOff>419100</xdr:rowOff>
                  </to>
                </anchor>
              </controlPr>
            </control>
          </mc:Choice>
        </mc:AlternateContent>
        <mc:AlternateContent xmlns:mc="http://schemas.openxmlformats.org/markup-compatibility/2006">
          <mc:Choice Requires="x14">
            <control shapeId="2316" r:id="rId60" name="Check Box 57">
              <controlPr defaultSize="0" autoFill="0" autoLine="0" autoPict="0">
                <anchor moveWithCells="1">
                  <from>
                    <xdr:col>8</xdr:col>
                    <xdr:colOff>9525</xdr:colOff>
                    <xdr:row>87</xdr:row>
                    <xdr:rowOff>9525</xdr:rowOff>
                  </from>
                  <to>
                    <xdr:col>9</xdr:col>
                    <xdr:colOff>9525</xdr:colOff>
                    <xdr:row>87</xdr:row>
                    <xdr:rowOff>428625</xdr:rowOff>
                  </to>
                </anchor>
              </controlPr>
            </control>
          </mc:Choice>
        </mc:AlternateContent>
        <mc:AlternateContent xmlns:mc="http://schemas.openxmlformats.org/markup-compatibility/2006">
          <mc:Choice Requires="x14">
            <control shapeId="2323" r:id="rId61" name="Check Box 58">
              <controlPr defaultSize="0" autoFill="0" autoLine="0" autoPict="0">
                <anchor moveWithCells="1">
                  <from>
                    <xdr:col>8</xdr:col>
                    <xdr:colOff>9525</xdr:colOff>
                    <xdr:row>90</xdr:row>
                    <xdr:rowOff>0</xdr:rowOff>
                  </from>
                  <to>
                    <xdr:col>9</xdr:col>
                    <xdr:colOff>9525</xdr:colOff>
                    <xdr:row>91</xdr:row>
                    <xdr:rowOff>9525</xdr:rowOff>
                  </to>
                </anchor>
              </controlPr>
            </control>
          </mc:Choice>
        </mc:AlternateContent>
        <mc:AlternateContent xmlns:mc="http://schemas.openxmlformats.org/markup-compatibility/2006">
          <mc:Choice Requires="x14">
            <control shapeId="2326" r:id="rId62" name="Check Box 59">
              <controlPr defaultSize="0" autoFill="0" autoLine="0" autoPict="0">
                <anchor moveWithCells="1">
                  <from>
                    <xdr:col>8</xdr:col>
                    <xdr:colOff>9525</xdr:colOff>
                    <xdr:row>91</xdr:row>
                    <xdr:rowOff>19050</xdr:rowOff>
                  </from>
                  <to>
                    <xdr:col>9</xdr:col>
                    <xdr:colOff>9525</xdr:colOff>
                    <xdr:row>91</xdr:row>
                    <xdr:rowOff>419100</xdr:rowOff>
                  </to>
                </anchor>
              </controlPr>
            </control>
          </mc:Choice>
        </mc:AlternateContent>
        <mc:AlternateContent xmlns:mc="http://schemas.openxmlformats.org/markup-compatibility/2006">
          <mc:Choice Requires="x14">
            <control shapeId="2329" r:id="rId63" name="Check Box 60">
              <controlPr defaultSize="0" autoFill="0" autoLine="0" autoPict="0">
                <anchor moveWithCells="1">
                  <from>
                    <xdr:col>8</xdr:col>
                    <xdr:colOff>9525</xdr:colOff>
                    <xdr:row>92</xdr:row>
                    <xdr:rowOff>114300</xdr:rowOff>
                  </from>
                  <to>
                    <xdr:col>9</xdr:col>
                    <xdr:colOff>9525</xdr:colOff>
                    <xdr:row>92</xdr:row>
                    <xdr:rowOff>523875</xdr:rowOff>
                  </to>
                </anchor>
              </controlPr>
            </control>
          </mc:Choice>
        </mc:AlternateContent>
        <mc:AlternateContent xmlns:mc="http://schemas.openxmlformats.org/markup-compatibility/2006">
          <mc:Choice Requires="x14">
            <control shapeId="2330" r:id="rId64" name="Check Box 61">
              <controlPr defaultSize="0" autoFill="0" autoLine="0" autoPict="0">
                <anchor moveWithCells="1">
                  <from>
                    <xdr:col>8</xdr:col>
                    <xdr:colOff>9525</xdr:colOff>
                    <xdr:row>94</xdr:row>
                    <xdr:rowOff>9525</xdr:rowOff>
                  </from>
                  <to>
                    <xdr:col>9</xdr:col>
                    <xdr:colOff>9525</xdr:colOff>
                    <xdr:row>94</xdr:row>
                    <xdr:rowOff>419100</xdr:rowOff>
                  </to>
                </anchor>
              </controlPr>
            </control>
          </mc:Choice>
        </mc:AlternateContent>
        <mc:AlternateContent xmlns:mc="http://schemas.openxmlformats.org/markup-compatibility/2006">
          <mc:Choice Requires="x14">
            <control shapeId="2333" r:id="rId65" name="Check Box 62">
              <controlPr defaultSize="0" autoFill="0" autoLine="0" autoPict="0">
                <anchor moveWithCells="1">
                  <from>
                    <xdr:col>8</xdr:col>
                    <xdr:colOff>9525</xdr:colOff>
                    <xdr:row>94</xdr:row>
                    <xdr:rowOff>571500</xdr:rowOff>
                  </from>
                  <to>
                    <xdr:col>9</xdr:col>
                    <xdr:colOff>9525</xdr:colOff>
                    <xdr:row>95</xdr:row>
                    <xdr:rowOff>409575</xdr:rowOff>
                  </to>
                </anchor>
              </controlPr>
            </control>
          </mc:Choice>
        </mc:AlternateContent>
        <mc:AlternateContent xmlns:mc="http://schemas.openxmlformats.org/markup-compatibility/2006">
          <mc:Choice Requires="x14">
            <control shapeId="2334" r:id="rId66" name="Check Box 63">
              <controlPr defaultSize="0" autoFill="0" autoLine="0" autoPict="0">
                <anchor moveWithCells="1">
                  <from>
                    <xdr:col>8</xdr:col>
                    <xdr:colOff>9525</xdr:colOff>
                    <xdr:row>96</xdr:row>
                    <xdr:rowOff>114300</xdr:rowOff>
                  </from>
                  <to>
                    <xdr:col>9</xdr:col>
                    <xdr:colOff>9525</xdr:colOff>
                    <xdr:row>96</xdr:row>
                    <xdr:rowOff>523875</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8</xdr:col>
                    <xdr:colOff>9525</xdr:colOff>
                    <xdr:row>100</xdr:row>
                    <xdr:rowOff>47625</xdr:rowOff>
                  </from>
                  <to>
                    <xdr:col>9</xdr:col>
                    <xdr:colOff>9525</xdr:colOff>
                    <xdr:row>100</xdr:row>
                    <xdr:rowOff>447675</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8</xdr:col>
                    <xdr:colOff>9525</xdr:colOff>
                    <xdr:row>101</xdr:row>
                    <xdr:rowOff>66675</xdr:rowOff>
                  </from>
                  <to>
                    <xdr:col>9</xdr:col>
                    <xdr:colOff>9525</xdr:colOff>
                    <xdr:row>101</xdr:row>
                    <xdr:rowOff>466725</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8</xdr:col>
                    <xdr:colOff>9525</xdr:colOff>
                    <xdr:row>103</xdr:row>
                    <xdr:rowOff>76200</xdr:rowOff>
                  </from>
                  <to>
                    <xdr:col>9</xdr:col>
                    <xdr:colOff>9525</xdr:colOff>
                    <xdr:row>104</xdr:row>
                    <xdr:rowOff>28575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8</xdr:col>
                    <xdr:colOff>9525</xdr:colOff>
                    <xdr:row>104</xdr:row>
                    <xdr:rowOff>57150</xdr:rowOff>
                  </from>
                  <to>
                    <xdr:col>9</xdr:col>
                    <xdr:colOff>9525</xdr:colOff>
                    <xdr:row>105</xdr:row>
                    <xdr:rowOff>0</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8</xdr:col>
                    <xdr:colOff>9525</xdr:colOff>
                    <xdr:row>105</xdr:row>
                    <xdr:rowOff>38100</xdr:rowOff>
                  </from>
                  <to>
                    <xdr:col>9</xdr:col>
                    <xdr:colOff>9525</xdr:colOff>
                    <xdr:row>105</xdr:row>
                    <xdr:rowOff>447675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8</xdr:col>
                    <xdr:colOff>9525</xdr:colOff>
                    <xdr:row>105</xdr:row>
                    <xdr:rowOff>485775</xdr:rowOff>
                  </from>
                  <to>
                    <xdr:col>9</xdr:col>
                    <xdr:colOff>9525</xdr:colOff>
                    <xdr:row>106</xdr:row>
                    <xdr:rowOff>419100</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8</xdr:col>
                    <xdr:colOff>9525</xdr:colOff>
                    <xdr:row>107</xdr:row>
                    <xdr:rowOff>0</xdr:rowOff>
                  </from>
                  <to>
                    <xdr:col>9</xdr:col>
                    <xdr:colOff>9525</xdr:colOff>
                    <xdr:row>108</xdr:row>
                    <xdr:rowOff>38100</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8</xdr:col>
                    <xdr:colOff>9525</xdr:colOff>
                    <xdr:row>110</xdr:row>
                    <xdr:rowOff>28575</xdr:rowOff>
                  </from>
                  <to>
                    <xdr:col>9</xdr:col>
                    <xdr:colOff>9525</xdr:colOff>
                    <xdr:row>110</xdr:row>
                    <xdr:rowOff>428625</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8</xdr:col>
                    <xdr:colOff>9525</xdr:colOff>
                    <xdr:row>111</xdr:row>
                    <xdr:rowOff>19050</xdr:rowOff>
                  </from>
                  <to>
                    <xdr:col>9</xdr:col>
                    <xdr:colOff>9525</xdr:colOff>
                    <xdr:row>112</xdr:row>
                    <xdr:rowOff>38100</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8</xdr:col>
                    <xdr:colOff>9525</xdr:colOff>
                    <xdr:row>112</xdr:row>
                    <xdr:rowOff>57150</xdr:rowOff>
                  </from>
                  <to>
                    <xdr:col>9</xdr:col>
                    <xdr:colOff>9525</xdr:colOff>
                    <xdr:row>113</xdr:row>
                    <xdr:rowOff>0</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8</xdr:col>
                    <xdr:colOff>9525</xdr:colOff>
                    <xdr:row>115</xdr:row>
                    <xdr:rowOff>38100</xdr:rowOff>
                  </from>
                  <to>
                    <xdr:col>9</xdr:col>
                    <xdr:colOff>9525</xdr:colOff>
                    <xdr:row>115</xdr:row>
                    <xdr:rowOff>447675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8</xdr:col>
                    <xdr:colOff>9525</xdr:colOff>
                    <xdr:row>116</xdr:row>
                    <xdr:rowOff>38100</xdr:rowOff>
                  </from>
                  <to>
                    <xdr:col>9</xdr:col>
                    <xdr:colOff>9525</xdr:colOff>
                    <xdr:row>116</xdr:row>
                    <xdr:rowOff>447675</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8</xdr:col>
                    <xdr:colOff>9525</xdr:colOff>
                    <xdr:row>117</xdr:row>
                    <xdr:rowOff>9525</xdr:rowOff>
                  </from>
                  <to>
                    <xdr:col>9</xdr:col>
                    <xdr:colOff>9525</xdr:colOff>
                    <xdr:row>117</xdr:row>
                    <xdr:rowOff>409575</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8</xdr:col>
                    <xdr:colOff>9525</xdr:colOff>
                    <xdr:row>118</xdr:row>
                    <xdr:rowOff>28575</xdr:rowOff>
                  </from>
                  <to>
                    <xdr:col>9</xdr:col>
                    <xdr:colOff>9525</xdr:colOff>
                    <xdr:row>118</xdr:row>
                    <xdr:rowOff>428625</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8</xdr:col>
                    <xdr:colOff>9525</xdr:colOff>
                    <xdr:row>119</xdr:row>
                    <xdr:rowOff>66675</xdr:rowOff>
                  </from>
                  <to>
                    <xdr:col>9</xdr:col>
                    <xdr:colOff>9525</xdr:colOff>
                    <xdr:row>119</xdr:row>
                    <xdr:rowOff>485775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8</xdr:col>
                    <xdr:colOff>9525</xdr:colOff>
                    <xdr:row>120</xdr:row>
                    <xdr:rowOff>57150</xdr:rowOff>
                  </from>
                  <to>
                    <xdr:col>9</xdr:col>
                    <xdr:colOff>9525</xdr:colOff>
                    <xdr:row>120</xdr:row>
                    <xdr:rowOff>457200</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8</xdr:col>
                    <xdr:colOff>19050</xdr:colOff>
                    <xdr:row>121</xdr:row>
                    <xdr:rowOff>47625</xdr:rowOff>
                  </from>
                  <to>
                    <xdr:col>9</xdr:col>
                    <xdr:colOff>28575</xdr:colOff>
                    <xdr:row>122</xdr:row>
                    <xdr:rowOff>0</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8</xdr:col>
                    <xdr:colOff>9525</xdr:colOff>
                    <xdr:row>122</xdr:row>
                    <xdr:rowOff>104775</xdr:rowOff>
                  </from>
                  <to>
                    <xdr:col>9</xdr:col>
                    <xdr:colOff>9525</xdr:colOff>
                    <xdr:row>122</xdr:row>
                    <xdr:rowOff>504825</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8</xdr:col>
                    <xdr:colOff>9525</xdr:colOff>
                    <xdr:row>123</xdr:row>
                    <xdr:rowOff>9525</xdr:rowOff>
                  </from>
                  <to>
                    <xdr:col>9</xdr:col>
                    <xdr:colOff>9525</xdr:colOff>
                    <xdr:row>124</xdr:row>
                    <xdr:rowOff>28575</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8</xdr:col>
                    <xdr:colOff>9525</xdr:colOff>
                    <xdr:row>124</xdr:row>
                    <xdr:rowOff>0</xdr:rowOff>
                  </from>
                  <to>
                    <xdr:col>9</xdr:col>
                    <xdr:colOff>9525</xdr:colOff>
                    <xdr:row>125</xdr:row>
                    <xdr:rowOff>9525</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from>
                    <xdr:col>8</xdr:col>
                    <xdr:colOff>9525</xdr:colOff>
                    <xdr:row>125</xdr:row>
                    <xdr:rowOff>19050</xdr:rowOff>
                  </from>
                  <to>
                    <xdr:col>9</xdr:col>
                    <xdr:colOff>9525</xdr:colOff>
                    <xdr:row>126</xdr:row>
                    <xdr:rowOff>38100</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from>
                    <xdr:col>8</xdr:col>
                    <xdr:colOff>9525</xdr:colOff>
                    <xdr:row>126</xdr:row>
                    <xdr:rowOff>57150</xdr:rowOff>
                  </from>
                  <to>
                    <xdr:col>9</xdr:col>
                    <xdr:colOff>9525</xdr:colOff>
                    <xdr:row>126</xdr:row>
                    <xdr:rowOff>466725</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from>
                    <xdr:col>8</xdr:col>
                    <xdr:colOff>9525</xdr:colOff>
                    <xdr:row>129</xdr:row>
                    <xdr:rowOff>9525</xdr:rowOff>
                  </from>
                  <to>
                    <xdr:col>9</xdr:col>
                    <xdr:colOff>9525</xdr:colOff>
                    <xdr:row>130</xdr:row>
                    <xdr:rowOff>28575</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from>
                    <xdr:col>8</xdr:col>
                    <xdr:colOff>9525</xdr:colOff>
                    <xdr:row>130</xdr:row>
                    <xdr:rowOff>0</xdr:rowOff>
                  </from>
                  <to>
                    <xdr:col>9</xdr:col>
                    <xdr:colOff>9525</xdr:colOff>
                    <xdr:row>131</xdr:row>
                    <xdr:rowOff>9525</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from>
                    <xdr:col>8</xdr:col>
                    <xdr:colOff>9525</xdr:colOff>
                    <xdr:row>131</xdr:row>
                    <xdr:rowOff>66675</xdr:rowOff>
                  </from>
                  <to>
                    <xdr:col>9</xdr:col>
                    <xdr:colOff>9525</xdr:colOff>
                    <xdr:row>131</xdr:row>
                    <xdr:rowOff>466725</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from>
                    <xdr:col>8</xdr:col>
                    <xdr:colOff>9525</xdr:colOff>
                    <xdr:row>132</xdr:row>
                    <xdr:rowOff>76200</xdr:rowOff>
                  </from>
                  <to>
                    <xdr:col>9</xdr:col>
                    <xdr:colOff>9525</xdr:colOff>
                    <xdr:row>132</xdr:row>
                    <xdr:rowOff>485775</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from>
                    <xdr:col>8</xdr:col>
                    <xdr:colOff>9525</xdr:colOff>
                    <xdr:row>133</xdr:row>
                    <xdr:rowOff>95250</xdr:rowOff>
                  </from>
                  <to>
                    <xdr:col>9</xdr:col>
                    <xdr:colOff>9525</xdr:colOff>
                    <xdr:row>133</xdr:row>
                    <xdr:rowOff>495300</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from>
                    <xdr:col>8</xdr:col>
                    <xdr:colOff>9525</xdr:colOff>
                    <xdr:row>135</xdr:row>
                    <xdr:rowOff>9525</xdr:rowOff>
                  </from>
                  <to>
                    <xdr:col>9</xdr:col>
                    <xdr:colOff>9525</xdr:colOff>
                    <xdr:row>136</xdr:row>
                    <xdr:rowOff>28575</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from>
                    <xdr:col>8</xdr:col>
                    <xdr:colOff>9525</xdr:colOff>
                    <xdr:row>136</xdr:row>
                    <xdr:rowOff>0</xdr:rowOff>
                  </from>
                  <to>
                    <xdr:col>9</xdr:col>
                    <xdr:colOff>9525</xdr:colOff>
                    <xdr:row>136</xdr:row>
                    <xdr:rowOff>409575</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from>
                    <xdr:col>8</xdr:col>
                    <xdr:colOff>9525</xdr:colOff>
                    <xdr:row>137</xdr:row>
                    <xdr:rowOff>47625</xdr:rowOff>
                  </from>
                  <to>
                    <xdr:col>9</xdr:col>
                    <xdr:colOff>9525</xdr:colOff>
                    <xdr:row>138</xdr:row>
                    <xdr:rowOff>28575</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from>
                    <xdr:col>8</xdr:col>
                    <xdr:colOff>9525</xdr:colOff>
                    <xdr:row>140</xdr:row>
                    <xdr:rowOff>9525</xdr:rowOff>
                  </from>
                  <to>
                    <xdr:col>9</xdr:col>
                    <xdr:colOff>9525</xdr:colOff>
                    <xdr:row>141</xdr:row>
                    <xdr:rowOff>28575</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from>
                    <xdr:col>8</xdr:col>
                    <xdr:colOff>9525</xdr:colOff>
                    <xdr:row>141</xdr:row>
                    <xdr:rowOff>28575</xdr:rowOff>
                  </from>
                  <to>
                    <xdr:col>9</xdr:col>
                    <xdr:colOff>9525</xdr:colOff>
                    <xdr:row>142</xdr:row>
                    <xdr:rowOff>38100</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from>
                    <xdr:col>8</xdr:col>
                    <xdr:colOff>9525</xdr:colOff>
                    <xdr:row>142</xdr:row>
                    <xdr:rowOff>19050</xdr:rowOff>
                  </from>
                  <to>
                    <xdr:col>9</xdr:col>
                    <xdr:colOff>9525</xdr:colOff>
                    <xdr:row>143</xdr:row>
                    <xdr:rowOff>38100</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from>
                    <xdr:col>8</xdr:col>
                    <xdr:colOff>9525</xdr:colOff>
                    <xdr:row>143</xdr:row>
                    <xdr:rowOff>28575</xdr:rowOff>
                  </from>
                  <to>
                    <xdr:col>9</xdr:col>
                    <xdr:colOff>9525</xdr:colOff>
                    <xdr:row>143</xdr:row>
                    <xdr:rowOff>447675</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from>
                    <xdr:col>8</xdr:col>
                    <xdr:colOff>9525</xdr:colOff>
                    <xdr:row>143</xdr:row>
                    <xdr:rowOff>485775</xdr:rowOff>
                  </from>
                  <to>
                    <xdr:col>9</xdr:col>
                    <xdr:colOff>9525</xdr:colOff>
                    <xdr:row>145</xdr:row>
                    <xdr:rowOff>28575</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from>
                    <xdr:col>8</xdr:col>
                    <xdr:colOff>28575</xdr:colOff>
                    <xdr:row>146</xdr:row>
                    <xdr:rowOff>114300</xdr:rowOff>
                  </from>
                  <to>
                    <xdr:col>9</xdr:col>
                    <xdr:colOff>28575</xdr:colOff>
                    <xdr:row>146</xdr:row>
                    <xdr:rowOff>561975</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from>
                    <xdr:col>8</xdr:col>
                    <xdr:colOff>9525</xdr:colOff>
                    <xdr:row>148</xdr:row>
                    <xdr:rowOff>0</xdr:rowOff>
                  </from>
                  <to>
                    <xdr:col>9</xdr:col>
                    <xdr:colOff>9525</xdr:colOff>
                    <xdr:row>148</xdr:row>
                    <xdr:rowOff>409575</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from>
                    <xdr:col>8</xdr:col>
                    <xdr:colOff>9525</xdr:colOff>
                    <xdr:row>149</xdr:row>
                    <xdr:rowOff>0</xdr:rowOff>
                  </from>
                  <to>
                    <xdr:col>9</xdr:col>
                    <xdr:colOff>9525</xdr:colOff>
                    <xdr:row>149</xdr:row>
                    <xdr:rowOff>409575</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from>
                    <xdr:col>8</xdr:col>
                    <xdr:colOff>9525</xdr:colOff>
                    <xdr:row>149</xdr:row>
                    <xdr:rowOff>504825</xdr:rowOff>
                  </from>
                  <to>
                    <xdr:col>9</xdr:col>
                    <xdr:colOff>9525</xdr:colOff>
                    <xdr:row>150</xdr:row>
                    <xdr:rowOff>409575</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from>
                    <xdr:col>8</xdr:col>
                    <xdr:colOff>9525</xdr:colOff>
                    <xdr:row>151</xdr:row>
                    <xdr:rowOff>0</xdr:rowOff>
                  </from>
                  <to>
                    <xdr:col>9</xdr:col>
                    <xdr:colOff>9525</xdr:colOff>
                    <xdr:row>152</xdr:row>
                    <xdr:rowOff>9525</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from>
                    <xdr:col>8</xdr:col>
                    <xdr:colOff>9525</xdr:colOff>
                    <xdr:row>153</xdr:row>
                    <xdr:rowOff>133350</xdr:rowOff>
                  </from>
                  <to>
                    <xdr:col>9</xdr:col>
                    <xdr:colOff>9525</xdr:colOff>
                    <xdr:row>153</xdr:row>
                    <xdr:rowOff>533400</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from>
                    <xdr:col>8</xdr:col>
                    <xdr:colOff>9525</xdr:colOff>
                    <xdr:row>154</xdr:row>
                    <xdr:rowOff>219075</xdr:rowOff>
                  </from>
                  <to>
                    <xdr:col>9</xdr:col>
                    <xdr:colOff>9525</xdr:colOff>
                    <xdr:row>154</xdr:row>
                    <xdr:rowOff>619125</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from>
                    <xdr:col>8</xdr:col>
                    <xdr:colOff>9525</xdr:colOff>
                    <xdr:row>155</xdr:row>
                    <xdr:rowOff>47625</xdr:rowOff>
                  </from>
                  <to>
                    <xdr:col>9</xdr:col>
                    <xdr:colOff>9525</xdr:colOff>
                    <xdr:row>155</xdr:row>
                    <xdr:rowOff>447675</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from>
                    <xdr:col>8</xdr:col>
                    <xdr:colOff>9525</xdr:colOff>
                    <xdr:row>155</xdr:row>
                    <xdr:rowOff>571500</xdr:rowOff>
                  </from>
                  <to>
                    <xdr:col>9</xdr:col>
                    <xdr:colOff>9525</xdr:colOff>
                    <xdr:row>157</xdr:row>
                    <xdr:rowOff>9525</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from>
                    <xdr:col>8</xdr:col>
                    <xdr:colOff>9525</xdr:colOff>
                    <xdr:row>157</xdr:row>
                    <xdr:rowOff>38100</xdr:rowOff>
                  </from>
                  <to>
                    <xdr:col>9</xdr:col>
                    <xdr:colOff>9525</xdr:colOff>
                    <xdr:row>158</xdr:row>
                    <xdr:rowOff>0</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from>
                    <xdr:col>8</xdr:col>
                    <xdr:colOff>9525</xdr:colOff>
                    <xdr:row>158</xdr:row>
                    <xdr:rowOff>28575</xdr:rowOff>
                  </from>
                  <to>
                    <xdr:col>9</xdr:col>
                    <xdr:colOff>9525</xdr:colOff>
                    <xdr:row>158</xdr:row>
                    <xdr:rowOff>428625</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from>
                    <xdr:col>8</xdr:col>
                    <xdr:colOff>9525</xdr:colOff>
                    <xdr:row>159</xdr:row>
                    <xdr:rowOff>95250</xdr:rowOff>
                  </from>
                  <to>
                    <xdr:col>9</xdr:col>
                    <xdr:colOff>9525</xdr:colOff>
                    <xdr:row>159</xdr:row>
                    <xdr:rowOff>504825</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from>
                    <xdr:col>8</xdr:col>
                    <xdr:colOff>9525</xdr:colOff>
                    <xdr:row>46</xdr:row>
                    <xdr:rowOff>38100</xdr:rowOff>
                  </from>
                  <to>
                    <xdr:col>9</xdr:col>
                    <xdr:colOff>9525</xdr:colOff>
                    <xdr:row>47</xdr:row>
                    <xdr:rowOff>47625</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from>
                    <xdr:col>8</xdr:col>
                    <xdr:colOff>9525</xdr:colOff>
                    <xdr:row>47</xdr:row>
                    <xdr:rowOff>38100</xdr:rowOff>
                  </from>
                  <to>
                    <xdr:col>9</xdr:col>
                    <xdr:colOff>9525</xdr:colOff>
                    <xdr:row>48</xdr:row>
                    <xdr:rowOff>47625</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from>
                    <xdr:col>8</xdr:col>
                    <xdr:colOff>9525</xdr:colOff>
                    <xdr:row>21</xdr:row>
                    <xdr:rowOff>0</xdr:rowOff>
                  </from>
                  <to>
                    <xdr:col>9</xdr:col>
                    <xdr:colOff>9525</xdr:colOff>
                    <xdr:row>21</xdr:row>
                    <xdr:rowOff>409575</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from>
                    <xdr:col>8</xdr:col>
                    <xdr:colOff>9525</xdr:colOff>
                    <xdr:row>22</xdr:row>
                    <xdr:rowOff>0</xdr:rowOff>
                  </from>
                  <to>
                    <xdr:col>9</xdr:col>
                    <xdr:colOff>9525</xdr:colOff>
                    <xdr:row>22</xdr:row>
                    <xdr:rowOff>409575</xdr:rowOff>
                  </to>
                </anchor>
              </controlPr>
            </control>
          </mc:Choice>
        </mc:AlternateContent>
        <mc:AlternateContent xmlns:mc="http://schemas.openxmlformats.org/markup-compatibility/2006">
          <mc:Choice Requires="x14">
            <control shapeId="2163" r:id="rId118" name="Check Box 115">
              <controlPr defaultSize="0" autoFill="0" autoLine="0" autoPict="0">
                <anchor moveWithCells="1">
                  <from>
                    <xdr:col>8</xdr:col>
                    <xdr:colOff>9525</xdr:colOff>
                    <xdr:row>23</xdr:row>
                    <xdr:rowOff>0</xdr:rowOff>
                  </from>
                  <to>
                    <xdr:col>9</xdr:col>
                    <xdr:colOff>9525</xdr:colOff>
                    <xdr:row>24</xdr:row>
                    <xdr:rowOff>38100</xdr:rowOff>
                  </to>
                </anchor>
              </controlPr>
            </control>
          </mc:Choice>
        </mc:AlternateContent>
        <mc:AlternateContent xmlns:mc="http://schemas.openxmlformats.org/markup-compatibility/2006">
          <mc:Choice Requires="x14">
            <control shapeId="2164" r:id="rId119" name="Check Box 116">
              <controlPr defaultSize="0" autoFill="0" autoLine="0" autoPict="0">
                <anchor moveWithCells="1">
                  <from>
                    <xdr:col>8</xdr:col>
                    <xdr:colOff>9525</xdr:colOff>
                    <xdr:row>24</xdr:row>
                    <xdr:rowOff>0</xdr:rowOff>
                  </from>
                  <to>
                    <xdr:col>9</xdr:col>
                    <xdr:colOff>9525</xdr:colOff>
                    <xdr:row>25</xdr:row>
                    <xdr:rowOff>38100</xdr:rowOff>
                  </to>
                </anchor>
              </controlPr>
            </control>
          </mc:Choice>
        </mc:AlternateContent>
        <mc:AlternateContent xmlns:mc="http://schemas.openxmlformats.org/markup-compatibility/2006">
          <mc:Choice Requires="x14">
            <control shapeId="2165" r:id="rId120" name="Check Box 117">
              <controlPr defaultSize="0" autoFill="0" autoLine="0" autoPict="0">
                <anchor moveWithCells="1">
                  <from>
                    <xdr:col>8</xdr:col>
                    <xdr:colOff>9525</xdr:colOff>
                    <xdr:row>29</xdr:row>
                    <xdr:rowOff>28575</xdr:rowOff>
                  </from>
                  <to>
                    <xdr:col>9</xdr:col>
                    <xdr:colOff>9525</xdr:colOff>
                    <xdr:row>29</xdr:row>
                    <xdr:rowOff>428625</xdr:rowOff>
                  </to>
                </anchor>
              </controlPr>
            </control>
          </mc:Choice>
        </mc:AlternateContent>
        <mc:AlternateContent xmlns:mc="http://schemas.openxmlformats.org/markup-compatibility/2006">
          <mc:Choice Requires="x14">
            <control shapeId="2166" r:id="rId121" name="Check Box 118">
              <controlPr defaultSize="0" autoFill="0" autoLine="0" autoPict="0">
                <anchor moveWithCells="1">
                  <from>
                    <xdr:col>8</xdr:col>
                    <xdr:colOff>9525</xdr:colOff>
                    <xdr:row>30</xdr:row>
                    <xdr:rowOff>28575</xdr:rowOff>
                  </from>
                  <to>
                    <xdr:col>9</xdr:col>
                    <xdr:colOff>9525</xdr:colOff>
                    <xdr:row>30</xdr:row>
                    <xdr:rowOff>428625</xdr:rowOff>
                  </to>
                </anchor>
              </controlPr>
            </control>
          </mc:Choice>
        </mc:AlternateContent>
        <mc:AlternateContent xmlns:mc="http://schemas.openxmlformats.org/markup-compatibility/2006">
          <mc:Choice Requires="x14">
            <control shapeId="2167" r:id="rId122" name="Check Box 119">
              <controlPr defaultSize="0" autoFill="0" autoLine="0" autoPict="0">
                <anchor moveWithCells="1">
                  <from>
                    <xdr:col>8</xdr:col>
                    <xdr:colOff>9525</xdr:colOff>
                    <xdr:row>39</xdr:row>
                    <xdr:rowOff>142875</xdr:rowOff>
                  </from>
                  <to>
                    <xdr:col>9</xdr:col>
                    <xdr:colOff>9525</xdr:colOff>
                    <xdr:row>39</xdr:row>
                    <xdr:rowOff>542925</xdr:rowOff>
                  </to>
                </anchor>
              </controlPr>
            </control>
          </mc:Choice>
        </mc:AlternateContent>
        <mc:AlternateContent xmlns:mc="http://schemas.openxmlformats.org/markup-compatibility/2006">
          <mc:Choice Requires="x14">
            <control shapeId="2168" r:id="rId123" name="Check Box 120">
              <controlPr defaultSize="0" autoFill="0" autoLine="0" autoPict="0">
                <anchor moveWithCells="1">
                  <from>
                    <xdr:col>8</xdr:col>
                    <xdr:colOff>9525</xdr:colOff>
                    <xdr:row>40</xdr:row>
                    <xdr:rowOff>28575</xdr:rowOff>
                  </from>
                  <to>
                    <xdr:col>9</xdr:col>
                    <xdr:colOff>9525</xdr:colOff>
                    <xdr:row>40</xdr:row>
                    <xdr:rowOff>428625</xdr:rowOff>
                  </to>
                </anchor>
              </controlPr>
            </control>
          </mc:Choice>
        </mc:AlternateContent>
        <mc:AlternateContent xmlns:mc="http://schemas.openxmlformats.org/markup-compatibility/2006">
          <mc:Choice Requires="x14">
            <control shapeId="2169" r:id="rId124" name="Check Box 121">
              <controlPr defaultSize="0" autoFill="0" autoLine="0" autoPict="0">
                <anchor moveWithCells="1">
                  <from>
                    <xdr:col>8</xdr:col>
                    <xdr:colOff>9525</xdr:colOff>
                    <xdr:row>48</xdr:row>
                    <xdr:rowOff>38100</xdr:rowOff>
                  </from>
                  <to>
                    <xdr:col>9</xdr:col>
                    <xdr:colOff>9525</xdr:colOff>
                    <xdr:row>49</xdr:row>
                    <xdr:rowOff>47625</xdr:rowOff>
                  </to>
                </anchor>
              </controlPr>
            </control>
          </mc:Choice>
        </mc:AlternateContent>
        <mc:AlternateContent xmlns:mc="http://schemas.openxmlformats.org/markup-compatibility/2006">
          <mc:Choice Requires="x14">
            <control shapeId="2170" r:id="rId125" name="Check Box 122">
              <controlPr defaultSize="0" autoFill="0" autoLine="0" autoPict="0">
                <anchor moveWithCells="1">
                  <from>
                    <xdr:col>8</xdr:col>
                    <xdr:colOff>9525</xdr:colOff>
                    <xdr:row>49</xdr:row>
                    <xdr:rowOff>38100</xdr:rowOff>
                  </from>
                  <to>
                    <xdr:col>9</xdr:col>
                    <xdr:colOff>9525</xdr:colOff>
                    <xdr:row>49</xdr:row>
                    <xdr:rowOff>447675</xdr:rowOff>
                  </to>
                </anchor>
              </controlPr>
            </control>
          </mc:Choice>
        </mc:AlternateContent>
        <mc:AlternateContent xmlns:mc="http://schemas.openxmlformats.org/markup-compatibility/2006">
          <mc:Choice Requires="x14">
            <control shapeId="2171" r:id="rId126" name="Check Box 123">
              <controlPr defaultSize="0" autoFill="0" autoLine="0" autoPict="0">
                <anchor moveWithCells="1">
                  <from>
                    <xdr:col>8</xdr:col>
                    <xdr:colOff>9525</xdr:colOff>
                    <xdr:row>55</xdr:row>
                    <xdr:rowOff>38100</xdr:rowOff>
                  </from>
                  <to>
                    <xdr:col>9</xdr:col>
                    <xdr:colOff>9525</xdr:colOff>
                    <xdr:row>55</xdr:row>
                    <xdr:rowOff>447675</xdr:rowOff>
                  </to>
                </anchor>
              </controlPr>
            </control>
          </mc:Choice>
        </mc:AlternateContent>
        <mc:AlternateContent xmlns:mc="http://schemas.openxmlformats.org/markup-compatibility/2006">
          <mc:Choice Requires="x14">
            <control shapeId="2172" r:id="rId127" name="Check Box 124">
              <controlPr defaultSize="0" autoFill="0" autoLine="0" autoPict="0">
                <anchor moveWithCells="1">
                  <from>
                    <xdr:col>8</xdr:col>
                    <xdr:colOff>9525</xdr:colOff>
                    <xdr:row>62</xdr:row>
                    <xdr:rowOff>0</xdr:rowOff>
                  </from>
                  <to>
                    <xdr:col>9</xdr:col>
                    <xdr:colOff>9525</xdr:colOff>
                    <xdr:row>62</xdr:row>
                    <xdr:rowOff>409575</xdr:rowOff>
                  </to>
                </anchor>
              </controlPr>
            </control>
          </mc:Choice>
        </mc:AlternateContent>
        <mc:AlternateContent xmlns:mc="http://schemas.openxmlformats.org/markup-compatibility/2006">
          <mc:Choice Requires="x14">
            <control shapeId="2173" r:id="rId128" name="Check Box 125">
              <controlPr defaultSize="0" autoFill="0" autoLine="0" autoPict="0">
                <anchor moveWithCells="1">
                  <from>
                    <xdr:col>8</xdr:col>
                    <xdr:colOff>9525</xdr:colOff>
                    <xdr:row>69</xdr:row>
                    <xdr:rowOff>47625</xdr:rowOff>
                  </from>
                  <to>
                    <xdr:col>9</xdr:col>
                    <xdr:colOff>9525</xdr:colOff>
                    <xdr:row>70</xdr:row>
                    <xdr:rowOff>28575</xdr:rowOff>
                  </to>
                </anchor>
              </controlPr>
            </control>
          </mc:Choice>
        </mc:AlternateContent>
        <mc:AlternateContent xmlns:mc="http://schemas.openxmlformats.org/markup-compatibility/2006">
          <mc:Choice Requires="x14">
            <control shapeId="2174" r:id="rId129" name="Check Box 126">
              <controlPr defaultSize="0" autoFill="0" autoLine="0" autoPict="0">
                <anchor moveWithCells="1">
                  <from>
                    <xdr:col>8</xdr:col>
                    <xdr:colOff>9525</xdr:colOff>
                    <xdr:row>70</xdr:row>
                    <xdr:rowOff>57150</xdr:rowOff>
                  </from>
                  <to>
                    <xdr:col>9</xdr:col>
                    <xdr:colOff>9525</xdr:colOff>
                    <xdr:row>70</xdr:row>
                    <xdr:rowOff>457200</xdr:rowOff>
                  </to>
                </anchor>
              </controlPr>
            </control>
          </mc:Choice>
        </mc:AlternateContent>
        <mc:AlternateContent xmlns:mc="http://schemas.openxmlformats.org/markup-compatibility/2006">
          <mc:Choice Requires="x14">
            <control shapeId="2175" r:id="rId130" name="Check Box 127">
              <controlPr defaultSize="0" autoFill="0" autoLine="0" autoPict="0">
                <anchor moveWithCells="1">
                  <from>
                    <xdr:col>8</xdr:col>
                    <xdr:colOff>9525</xdr:colOff>
                    <xdr:row>71</xdr:row>
                    <xdr:rowOff>57150</xdr:rowOff>
                  </from>
                  <to>
                    <xdr:col>9</xdr:col>
                    <xdr:colOff>9525</xdr:colOff>
                    <xdr:row>71</xdr:row>
                    <xdr:rowOff>457200</xdr:rowOff>
                  </to>
                </anchor>
              </controlPr>
            </control>
          </mc:Choice>
        </mc:AlternateContent>
        <mc:AlternateContent xmlns:mc="http://schemas.openxmlformats.org/markup-compatibility/2006">
          <mc:Choice Requires="x14">
            <control shapeId="2176" r:id="rId131" name="Check Box 128">
              <controlPr defaultSize="0" autoFill="0" autoLine="0" autoPict="0">
                <anchor moveWithCells="1">
                  <from>
                    <xdr:col>8</xdr:col>
                    <xdr:colOff>9525</xdr:colOff>
                    <xdr:row>72</xdr:row>
                    <xdr:rowOff>57150</xdr:rowOff>
                  </from>
                  <to>
                    <xdr:col>9</xdr:col>
                    <xdr:colOff>9525</xdr:colOff>
                    <xdr:row>72</xdr:row>
                    <xdr:rowOff>457200</xdr:rowOff>
                  </to>
                </anchor>
              </controlPr>
            </control>
          </mc:Choice>
        </mc:AlternateContent>
        <mc:AlternateContent xmlns:mc="http://schemas.openxmlformats.org/markup-compatibility/2006">
          <mc:Choice Requires="x14">
            <control shapeId="2177" r:id="rId132" name="Check Box 129">
              <controlPr defaultSize="0" autoFill="0" autoLine="0" autoPict="0">
                <anchor moveWithCells="1">
                  <from>
                    <xdr:col>8</xdr:col>
                    <xdr:colOff>9525</xdr:colOff>
                    <xdr:row>76</xdr:row>
                    <xdr:rowOff>76200</xdr:rowOff>
                  </from>
                  <to>
                    <xdr:col>9</xdr:col>
                    <xdr:colOff>9525</xdr:colOff>
                    <xdr:row>76</xdr:row>
                    <xdr:rowOff>485775</xdr:rowOff>
                  </to>
                </anchor>
              </controlPr>
            </control>
          </mc:Choice>
        </mc:AlternateContent>
        <mc:AlternateContent xmlns:mc="http://schemas.openxmlformats.org/markup-compatibility/2006">
          <mc:Choice Requires="x14">
            <control shapeId="2178" r:id="rId133" name="Check Box 130">
              <controlPr defaultSize="0" autoFill="0" autoLine="0" autoPict="0">
                <anchor moveWithCells="1">
                  <from>
                    <xdr:col>8</xdr:col>
                    <xdr:colOff>9525</xdr:colOff>
                    <xdr:row>81</xdr:row>
                    <xdr:rowOff>47625</xdr:rowOff>
                  </from>
                  <to>
                    <xdr:col>9</xdr:col>
                    <xdr:colOff>9525</xdr:colOff>
                    <xdr:row>81</xdr:row>
                    <xdr:rowOff>457200</xdr:rowOff>
                  </to>
                </anchor>
              </controlPr>
            </control>
          </mc:Choice>
        </mc:AlternateContent>
        <mc:AlternateContent xmlns:mc="http://schemas.openxmlformats.org/markup-compatibility/2006">
          <mc:Choice Requires="x14">
            <control shapeId="2179" r:id="rId134" name="Check Box 131">
              <controlPr defaultSize="0" autoFill="0" autoLine="0" autoPict="0">
                <anchor moveWithCells="1">
                  <from>
                    <xdr:col>8</xdr:col>
                    <xdr:colOff>9525</xdr:colOff>
                    <xdr:row>82</xdr:row>
                    <xdr:rowOff>47625</xdr:rowOff>
                  </from>
                  <to>
                    <xdr:col>9</xdr:col>
                    <xdr:colOff>9525</xdr:colOff>
                    <xdr:row>82</xdr:row>
                    <xdr:rowOff>457200</xdr:rowOff>
                  </to>
                </anchor>
              </controlPr>
            </control>
          </mc:Choice>
        </mc:AlternateContent>
        <mc:AlternateContent xmlns:mc="http://schemas.openxmlformats.org/markup-compatibility/2006">
          <mc:Choice Requires="x14">
            <control shapeId="2180" r:id="rId135" name="Check Box 132">
              <controlPr defaultSize="0" autoFill="0" autoLine="0" autoPict="0">
                <anchor moveWithCells="1">
                  <from>
                    <xdr:col>8</xdr:col>
                    <xdr:colOff>9525</xdr:colOff>
                    <xdr:row>83</xdr:row>
                    <xdr:rowOff>47625</xdr:rowOff>
                  </from>
                  <to>
                    <xdr:col>9</xdr:col>
                    <xdr:colOff>9525</xdr:colOff>
                    <xdr:row>83</xdr:row>
                    <xdr:rowOff>457200</xdr:rowOff>
                  </to>
                </anchor>
              </controlPr>
            </control>
          </mc:Choice>
        </mc:AlternateContent>
        <mc:AlternateContent xmlns:mc="http://schemas.openxmlformats.org/markup-compatibility/2006">
          <mc:Choice Requires="x14">
            <control shapeId="2181" r:id="rId136" name="Check Box 133">
              <controlPr defaultSize="0" autoFill="0" autoLine="0" autoPict="0">
                <anchor moveWithCells="1">
                  <from>
                    <xdr:col>8</xdr:col>
                    <xdr:colOff>9525</xdr:colOff>
                    <xdr:row>88</xdr:row>
                    <xdr:rowOff>9525</xdr:rowOff>
                  </from>
                  <to>
                    <xdr:col>9</xdr:col>
                    <xdr:colOff>9525</xdr:colOff>
                    <xdr:row>88</xdr:row>
                    <xdr:rowOff>428625</xdr:rowOff>
                  </to>
                </anchor>
              </controlPr>
            </control>
          </mc:Choice>
        </mc:AlternateContent>
        <mc:AlternateContent xmlns:mc="http://schemas.openxmlformats.org/markup-compatibility/2006">
          <mc:Choice Requires="x14">
            <control shapeId="2182" r:id="rId137" name="Check Box 134">
              <controlPr defaultSize="0" autoFill="0" autoLine="0" autoPict="0">
                <anchor moveWithCells="1">
                  <from>
                    <xdr:col>8</xdr:col>
                    <xdr:colOff>9525</xdr:colOff>
                    <xdr:row>89</xdr:row>
                    <xdr:rowOff>9525</xdr:rowOff>
                  </from>
                  <to>
                    <xdr:col>9</xdr:col>
                    <xdr:colOff>9525</xdr:colOff>
                    <xdr:row>89</xdr:row>
                    <xdr:rowOff>428625</xdr:rowOff>
                  </to>
                </anchor>
              </controlPr>
            </control>
          </mc:Choice>
        </mc:AlternateContent>
        <mc:AlternateContent xmlns:mc="http://schemas.openxmlformats.org/markup-compatibility/2006">
          <mc:Choice Requires="x14">
            <control shapeId="2183" r:id="rId138" name="Check Box 135">
              <controlPr defaultSize="0" autoFill="0" autoLine="0" autoPict="0">
                <anchor moveWithCells="1">
                  <from>
                    <xdr:col>8</xdr:col>
                    <xdr:colOff>9525</xdr:colOff>
                    <xdr:row>93</xdr:row>
                    <xdr:rowOff>114300</xdr:rowOff>
                  </from>
                  <to>
                    <xdr:col>9</xdr:col>
                    <xdr:colOff>9525</xdr:colOff>
                    <xdr:row>93</xdr:row>
                    <xdr:rowOff>523875</xdr:rowOff>
                  </to>
                </anchor>
              </controlPr>
            </control>
          </mc:Choice>
        </mc:AlternateContent>
        <mc:AlternateContent xmlns:mc="http://schemas.openxmlformats.org/markup-compatibility/2006">
          <mc:Choice Requires="x14">
            <control shapeId="2184" r:id="rId139" name="Check Box 136">
              <controlPr defaultSize="0" autoFill="0" autoLine="0" autoPict="0">
                <anchor moveWithCells="1">
                  <from>
                    <xdr:col>8</xdr:col>
                    <xdr:colOff>9525</xdr:colOff>
                    <xdr:row>97</xdr:row>
                    <xdr:rowOff>114300</xdr:rowOff>
                  </from>
                  <to>
                    <xdr:col>9</xdr:col>
                    <xdr:colOff>9525</xdr:colOff>
                    <xdr:row>97</xdr:row>
                    <xdr:rowOff>523875</xdr:rowOff>
                  </to>
                </anchor>
              </controlPr>
            </control>
          </mc:Choice>
        </mc:AlternateContent>
        <mc:AlternateContent xmlns:mc="http://schemas.openxmlformats.org/markup-compatibility/2006">
          <mc:Choice Requires="x14">
            <control shapeId="2185" r:id="rId140" name="Check Box 137">
              <controlPr defaultSize="0" autoFill="0" autoLine="0" autoPict="0">
                <anchor moveWithCells="1">
                  <from>
                    <xdr:col>8</xdr:col>
                    <xdr:colOff>9525</xdr:colOff>
                    <xdr:row>98</xdr:row>
                    <xdr:rowOff>114300</xdr:rowOff>
                  </from>
                  <to>
                    <xdr:col>9</xdr:col>
                    <xdr:colOff>9525</xdr:colOff>
                    <xdr:row>98</xdr:row>
                    <xdr:rowOff>523875</xdr:rowOff>
                  </to>
                </anchor>
              </controlPr>
            </control>
          </mc:Choice>
        </mc:AlternateContent>
        <mc:AlternateContent xmlns:mc="http://schemas.openxmlformats.org/markup-compatibility/2006">
          <mc:Choice Requires="x14">
            <control shapeId="2186" r:id="rId141" name="Check Box 138">
              <controlPr defaultSize="0" autoFill="0" autoLine="0" autoPict="0">
                <anchor moveWithCells="1">
                  <from>
                    <xdr:col>8</xdr:col>
                    <xdr:colOff>9525</xdr:colOff>
                    <xdr:row>102</xdr:row>
                    <xdr:rowOff>66675</xdr:rowOff>
                  </from>
                  <to>
                    <xdr:col>9</xdr:col>
                    <xdr:colOff>9525</xdr:colOff>
                    <xdr:row>102</xdr:row>
                    <xdr:rowOff>466725</xdr:rowOff>
                  </to>
                </anchor>
              </controlPr>
            </control>
          </mc:Choice>
        </mc:AlternateContent>
        <mc:AlternateContent xmlns:mc="http://schemas.openxmlformats.org/markup-compatibility/2006">
          <mc:Choice Requires="x14">
            <control shapeId="2187" r:id="rId142" name="Check Box 139">
              <controlPr defaultSize="0" autoFill="0" autoLine="0" autoPict="0">
                <anchor moveWithCells="1">
                  <from>
                    <xdr:col>8</xdr:col>
                    <xdr:colOff>9525</xdr:colOff>
                    <xdr:row>108</xdr:row>
                    <xdr:rowOff>0</xdr:rowOff>
                  </from>
                  <to>
                    <xdr:col>9</xdr:col>
                    <xdr:colOff>9525</xdr:colOff>
                    <xdr:row>109</xdr:row>
                    <xdr:rowOff>38100</xdr:rowOff>
                  </to>
                </anchor>
              </controlPr>
            </control>
          </mc:Choice>
        </mc:AlternateContent>
        <mc:AlternateContent xmlns:mc="http://schemas.openxmlformats.org/markup-compatibility/2006">
          <mc:Choice Requires="x14">
            <control shapeId="2188" r:id="rId143" name="Check Box 140">
              <controlPr defaultSize="0" autoFill="0" autoLine="0" autoPict="0">
                <anchor moveWithCells="1">
                  <from>
                    <xdr:col>8</xdr:col>
                    <xdr:colOff>9525</xdr:colOff>
                    <xdr:row>109</xdr:row>
                    <xdr:rowOff>0</xdr:rowOff>
                  </from>
                  <to>
                    <xdr:col>9</xdr:col>
                    <xdr:colOff>9525</xdr:colOff>
                    <xdr:row>110</xdr:row>
                    <xdr:rowOff>38100</xdr:rowOff>
                  </to>
                </anchor>
              </controlPr>
            </control>
          </mc:Choice>
        </mc:AlternateContent>
        <mc:AlternateContent xmlns:mc="http://schemas.openxmlformats.org/markup-compatibility/2006">
          <mc:Choice Requires="x14">
            <control shapeId="2189" r:id="rId144" name="Check Box 141">
              <controlPr defaultSize="0" autoFill="0" autoLine="0" autoPict="0">
                <anchor moveWithCells="1">
                  <from>
                    <xdr:col>8</xdr:col>
                    <xdr:colOff>9525</xdr:colOff>
                    <xdr:row>113</xdr:row>
                    <xdr:rowOff>57150</xdr:rowOff>
                  </from>
                  <to>
                    <xdr:col>9</xdr:col>
                    <xdr:colOff>9525</xdr:colOff>
                    <xdr:row>114</xdr:row>
                    <xdr:rowOff>0</xdr:rowOff>
                  </to>
                </anchor>
              </controlPr>
            </control>
          </mc:Choice>
        </mc:AlternateContent>
        <mc:AlternateContent xmlns:mc="http://schemas.openxmlformats.org/markup-compatibility/2006">
          <mc:Choice Requires="x14">
            <control shapeId="2190" r:id="rId145" name="Check Box 142">
              <controlPr defaultSize="0" autoFill="0" autoLine="0" autoPict="0">
                <anchor moveWithCells="1">
                  <from>
                    <xdr:col>8</xdr:col>
                    <xdr:colOff>9525</xdr:colOff>
                    <xdr:row>114</xdr:row>
                    <xdr:rowOff>57150</xdr:rowOff>
                  </from>
                  <to>
                    <xdr:col>9</xdr:col>
                    <xdr:colOff>9525</xdr:colOff>
                    <xdr:row>115</xdr:row>
                    <xdr:rowOff>0</xdr:rowOff>
                  </to>
                </anchor>
              </controlPr>
            </control>
          </mc:Choice>
        </mc:AlternateContent>
        <mc:AlternateContent xmlns:mc="http://schemas.openxmlformats.org/markup-compatibility/2006">
          <mc:Choice Requires="x14">
            <control shapeId="2191" r:id="rId146" name="Check Box 143">
              <controlPr defaultSize="0" autoFill="0" autoLine="0" autoPict="0">
                <anchor moveWithCells="1">
                  <from>
                    <xdr:col>8</xdr:col>
                    <xdr:colOff>9525</xdr:colOff>
                    <xdr:row>127</xdr:row>
                    <xdr:rowOff>57150</xdr:rowOff>
                  </from>
                  <to>
                    <xdr:col>9</xdr:col>
                    <xdr:colOff>9525</xdr:colOff>
                    <xdr:row>128</xdr:row>
                    <xdr:rowOff>38100</xdr:rowOff>
                  </to>
                </anchor>
              </controlPr>
            </control>
          </mc:Choice>
        </mc:AlternateContent>
        <mc:AlternateContent xmlns:mc="http://schemas.openxmlformats.org/markup-compatibility/2006">
          <mc:Choice Requires="x14">
            <control shapeId="2192" r:id="rId147" name="Check Box 144">
              <controlPr defaultSize="0" autoFill="0" autoLine="0" autoPict="0">
                <anchor moveWithCells="1">
                  <from>
                    <xdr:col>8</xdr:col>
                    <xdr:colOff>9525</xdr:colOff>
                    <xdr:row>128</xdr:row>
                    <xdr:rowOff>57150</xdr:rowOff>
                  </from>
                  <to>
                    <xdr:col>9</xdr:col>
                    <xdr:colOff>9525</xdr:colOff>
                    <xdr:row>129</xdr:row>
                    <xdr:rowOff>38100</xdr:rowOff>
                  </to>
                </anchor>
              </controlPr>
            </control>
          </mc:Choice>
        </mc:AlternateContent>
        <mc:AlternateContent xmlns:mc="http://schemas.openxmlformats.org/markup-compatibility/2006">
          <mc:Choice Requires="x14">
            <control shapeId="2193" r:id="rId148" name="Check Box 145">
              <controlPr defaultSize="0" autoFill="0" autoLine="0" autoPict="0">
                <anchor moveWithCells="1">
                  <from>
                    <xdr:col>8</xdr:col>
                    <xdr:colOff>9525</xdr:colOff>
                    <xdr:row>134</xdr:row>
                    <xdr:rowOff>95250</xdr:rowOff>
                  </from>
                  <to>
                    <xdr:col>9</xdr:col>
                    <xdr:colOff>9525</xdr:colOff>
                    <xdr:row>134</xdr:row>
                    <xdr:rowOff>495300</xdr:rowOff>
                  </to>
                </anchor>
              </controlPr>
            </control>
          </mc:Choice>
        </mc:AlternateContent>
        <mc:AlternateContent xmlns:mc="http://schemas.openxmlformats.org/markup-compatibility/2006">
          <mc:Choice Requires="x14">
            <control shapeId="2194" r:id="rId149" name="Check Box 146">
              <controlPr defaultSize="0" autoFill="0" autoLine="0" autoPict="0">
                <anchor moveWithCells="1">
                  <from>
                    <xdr:col>8</xdr:col>
                    <xdr:colOff>9525</xdr:colOff>
                    <xdr:row>138</xdr:row>
                    <xdr:rowOff>47625</xdr:rowOff>
                  </from>
                  <to>
                    <xdr:col>9</xdr:col>
                    <xdr:colOff>9525</xdr:colOff>
                    <xdr:row>139</xdr:row>
                    <xdr:rowOff>28575</xdr:rowOff>
                  </to>
                </anchor>
              </controlPr>
            </control>
          </mc:Choice>
        </mc:AlternateContent>
        <mc:AlternateContent xmlns:mc="http://schemas.openxmlformats.org/markup-compatibility/2006">
          <mc:Choice Requires="x14">
            <control shapeId="2195" r:id="rId150" name="Check Box 147">
              <controlPr defaultSize="0" autoFill="0" autoLine="0" autoPict="0">
                <anchor moveWithCells="1">
                  <from>
                    <xdr:col>8</xdr:col>
                    <xdr:colOff>9525</xdr:colOff>
                    <xdr:row>139</xdr:row>
                    <xdr:rowOff>47625</xdr:rowOff>
                  </from>
                  <to>
                    <xdr:col>9</xdr:col>
                    <xdr:colOff>9525</xdr:colOff>
                    <xdr:row>139</xdr:row>
                    <xdr:rowOff>447675</xdr:rowOff>
                  </to>
                </anchor>
              </controlPr>
            </control>
          </mc:Choice>
        </mc:AlternateContent>
        <mc:AlternateContent xmlns:mc="http://schemas.openxmlformats.org/markup-compatibility/2006">
          <mc:Choice Requires="x14">
            <control shapeId="2196" r:id="rId151" name="Check Box 148">
              <controlPr defaultSize="0" autoFill="0" autoLine="0" autoPict="0">
                <anchor moveWithCells="1">
                  <from>
                    <xdr:col>8</xdr:col>
                    <xdr:colOff>19050</xdr:colOff>
                    <xdr:row>144</xdr:row>
                    <xdr:rowOff>314325</xdr:rowOff>
                  </from>
                  <to>
                    <xdr:col>9</xdr:col>
                    <xdr:colOff>28575</xdr:colOff>
                    <xdr:row>145</xdr:row>
                    <xdr:rowOff>371475</xdr:rowOff>
                  </to>
                </anchor>
              </controlPr>
            </control>
          </mc:Choice>
        </mc:AlternateContent>
        <mc:AlternateContent xmlns:mc="http://schemas.openxmlformats.org/markup-compatibility/2006">
          <mc:Choice Requires="x14">
            <control shapeId="2197" r:id="rId152" name="Check Box 149">
              <controlPr defaultSize="0" autoFill="0" autoLine="0" autoPict="0">
                <anchor moveWithCells="1">
                  <from>
                    <xdr:col>8</xdr:col>
                    <xdr:colOff>28575</xdr:colOff>
                    <xdr:row>146</xdr:row>
                    <xdr:rowOff>114300</xdr:rowOff>
                  </from>
                  <to>
                    <xdr:col>9</xdr:col>
                    <xdr:colOff>28575</xdr:colOff>
                    <xdr:row>146</xdr:row>
                    <xdr:rowOff>561975</xdr:rowOff>
                  </to>
                </anchor>
              </controlPr>
            </control>
          </mc:Choice>
        </mc:AlternateContent>
        <mc:AlternateContent xmlns:mc="http://schemas.openxmlformats.org/markup-compatibility/2006">
          <mc:Choice Requires="x14">
            <control shapeId="2340" r:id="rId153" name="Check Box 151">
              <controlPr defaultSize="0" autoFill="0" autoLine="0" autoPict="0">
                <anchor moveWithCells="1">
                  <from>
                    <xdr:col>8</xdr:col>
                    <xdr:colOff>9525</xdr:colOff>
                    <xdr:row>152</xdr:row>
                    <xdr:rowOff>0</xdr:rowOff>
                  </from>
                  <to>
                    <xdr:col>9</xdr:col>
                    <xdr:colOff>9525</xdr:colOff>
                    <xdr:row>153</xdr:row>
                    <xdr:rowOff>9525</xdr:rowOff>
                  </to>
                </anchor>
              </controlPr>
            </control>
          </mc:Choice>
        </mc:AlternateContent>
        <mc:AlternateContent xmlns:mc="http://schemas.openxmlformats.org/markup-compatibility/2006">
          <mc:Choice Requires="x14">
            <control shapeId="2341" r:id="rId154" name="Check Box 152">
              <controlPr defaultSize="0" autoFill="0" autoLine="0" autoPict="0">
                <anchor moveWithCells="1">
                  <from>
                    <xdr:col>8</xdr:col>
                    <xdr:colOff>9525</xdr:colOff>
                    <xdr:row>160</xdr:row>
                    <xdr:rowOff>19050</xdr:rowOff>
                  </from>
                  <to>
                    <xdr:col>9</xdr:col>
                    <xdr:colOff>9525</xdr:colOff>
                    <xdr:row>160</xdr:row>
                    <xdr:rowOff>428625</xdr:rowOff>
                  </to>
                </anchor>
              </controlPr>
            </control>
          </mc:Choice>
        </mc:AlternateContent>
        <mc:AlternateContent xmlns:mc="http://schemas.openxmlformats.org/markup-compatibility/2006">
          <mc:Choice Requires="x14">
            <control shapeId="2342" r:id="rId155" name="Check Box 153">
              <controlPr defaultSize="0" autoFill="0" autoLine="0" autoPict="0">
                <anchor moveWithCells="1">
                  <from>
                    <xdr:col>8</xdr:col>
                    <xdr:colOff>9525</xdr:colOff>
                    <xdr:row>161</xdr:row>
                    <xdr:rowOff>19050</xdr:rowOff>
                  </from>
                  <to>
                    <xdr:col>9</xdr:col>
                    <xdr:colOff>9525</xdr:colOff>
                    <xdr:row>161</xdr:row>
                    <xdr:rowOff>428625</xdr:rowOff>
                  </to>
                </anchor>
              </controlPr>
            </control>
          </mc:Choice>
        </mc:AlternateContent>
        <mc:AlternateContent xmlns:mc="http://schemas.openxmlformats.org/markup-compatibility/2006">
          <mc:Choice Requires="x14">
            <control shapeId="2343" r:id="rId156" name="Check Box 154">
              <controlPr defaultSize="0" autoFill="0" autoLine="0" autoPict="0">
                <anchor moveWithCells="1">
                  <from>
                    <xdr:col>8</xdr:col>
                    <xdr:colOff>19050</xdr:colOff>
                    <xdr:row>99</xdr:row>
                    <xdr:rowOff>0</xdr:rowOff>
                  </from>
                  <to>
                    <xdr:col>9</xdr:col>
                    <xdr:colOff>28575</xdr:colOff>
                    <xdr:row>99</xdr:row>
                    <xdr:rowOff>419100</xdr:rowOff>
                  </to>
                </anchor>
              </controlPr>
            </control>
          </mc:Choice>
        </mc:AlternateContent>
        <mc:AlternateContent xmlns:mc="http://schemas.openxmlformats.org/markup-compatibility/2006">
          <mc:Choice Requires="x14">
            <control shapeId="2203" r:id="rId157" name="Check Box 155">
              <controlPr defaultSize="0" autoFill="0" autoLine="0" autoPict="0">
                <anchor moveWithCells="1">
                  <from>
                    <xdr:col>8</xdr:col>
                    <xdr:colOff>19050</xdr:colOff>
                    <xdr:row>50</xdr:row>
                    <xdr:rowOff>0</xdr:rowOff>
                  </from>
                  <to>
                    <xdr:col>9</xdr:col>
                    <xdr:colOff>28575</xdr:colOff>
                    <xdr:row>50</xdr:row>
                    <xdr:rowOff>419100</xdr:rowOff>
                  </to>
                </anchor>
              </controlPr>
            </control>
          </mc:Choice>
        </mc:AlternateContent>
        <mc:AlternateContent xmlns:mc="http://schemas.openxmlformats.org/markup-compatibility/2006">
          <mc:Choice Requires="x14">
            <control shapeId="2204" r:id="rId158" name="Check Box 156">
              <controlPr defaultSize="0" autoFill="0" autoLine="0" autoPict="0">
                <anchor moveWithCells="1">
                  <from>
                    <xdr:col>8</xdr:col>
                    <xdr:colOff>19050</xdr:colOff>
                    <xdr:row>51</xdr:row>
                    <xdr:rowOff>0</xdr:rowOff>
                  </from>
                  <to>
                    <xdr:col>9</xdr:col>
                    <xdr:colOff>28575</xdr:colOff>
                    <xdr:row>51</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78BC239-9FC6-476F-AA60-CBD2CEDDEBEF}">
          <x14:formula1>
            <xm:f>Sheet1!$D$10</xm:f>
          </x14:formula1>
          <xm:sqref>G13 G141 G26 G32 G17 G35 G64:G65 G53 G42 G57 G67 G78 G80 G74 G85 G91 G101 G95 G104 G116:G118 G120:G121 G111 G130:G131 G133 G123 G136 G147:G149 G154 G156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0E3A1-63D8-428C-B968-F8B6539B7A9E}">
  <sheetPr>
    <tabColor rgb="FF00B050"/>
    <pageSetUpPr fitToPage="1"/>
  </sheetPr>
  <dimension ref="A1"/>
  <sheetViews>
    <sheetView zoomScaleNormal="100" workbookViewId="0">
      <selection activeCell="B2" sqref="B2"/>
    </sheetView>
  </sheetViews>
  <sheetFormatPr defaultRowHeight="14.25" x14ac:dyDescent="0.15"/>
  <cols>
    <col min="1" max="1" width="1.25" customWidth="1"/>
    <col min="10" max="10" width="7.375" customWidth="1"/>
    <col min="12" max="12" width="1.375" customWidth="1"/>
  </cols>
  <sheetData/>
  <sheetProtection algorithmName="SHA-512" hashValue="D0GelHZDDwojBmVRhn0DvsuZJh0SXBzGqX4z4IWoaIhIugq9IbKEzBU6FTyzjgUfVHbq7PjB1oFvev2DtRTX2w==" saltValue="ElD4zgMxWbfc3eTBNcWPSg==" spinCount="100000" sheet="1" objects="1" scenarios="1"/>
  <phoneticPr fontId="1"/>
  <printOptions horizontalCentered="1" verticalCentered="1"/>
  <pageMargins left="0.51181102362204722" right="0.11811023622047245" top="0.15748031496062992" bottom="0.15748031496062992" header="0.31496062992125984" footer="0.11811023622047245"/>
  <pageSetup paperSize="9" scale="99"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B0947-5F91-4C77-BE25-3B5E9C2F89B9}">
  <sheetPr>
    <tabColor rgb="FFFFC000"/>
    <pageSetUpPr fitToPage="1"/>
  </sheetPr>
  <dimension ref="A1:D33"/>
  <sheetViews>
    <sheetView topLeftCell="A16" workbookViewId="0">
      <selection activeCell="C4" sqref="C4"/>
    </sheetView>
  </sheetViews>
  <sheetFormatPr defaultRowHeight="14.25" x14ac:dyDescent="0.15"/>
  <cols>
    <col min="1" max="1" width="8.625" customWidth="1"/>
    <col min="2" max="2" width="30" customWidth="1"/>
    <col min="3" max="3" width="76.75" customWidth="1"/>
  </cols>
  <sheetData>
    <row r="1" spans="1:4" ht="31.5" customHeight="1" x14ac:dyDescent="0.15">
      <c r="A1" s="152" t="s">
        <v>318</v>
      </c>
      <c r="B1" s="152"/>
      <c r="C1" s="152"/>
      <c r="D1" s="152"/>
    </row>
    <row r="2" spans="1:4" ht="10.5" customHeight="1" thickBot="1" x14ac:dyDescent="0.2">
      <c r="A2" s="34"/>
      <c r="B2" s="34"/>
      <c r="C2" s="34"/>
      <c r="D2" s="34"/>
    </row>
    <row r="3" spans="1:4" ht="40.5" customHeight="1" thickBot="1" x14ac:dyDescent="0.2">
      <c r="A3" s="35" t="s">
        <v>319</v>
      </c>
      <c r="B3" s="36" t="s">
        <v>320</v>
      </c>
      <c r="C3" s="37" t="s">
        <v>321</v>
      </c>
      <c r="D3" s="38" t="s">
        <v>322</v>
      </c>
    </row>
    <row r="4" spans="1:4" ht="40.5" customHeight="1" thickTop="1" x14ac:dyDescent="0.15">
      <c r="A4" s="39"/>
      <c r="B4" s="40" t="s">
        <v>323</v>
      </c>
      <c r="C4" s="41"/>
      <c r="D4" s="42"/>
    </row>
    <row r="5" spans="1:4" ht="40.5" customHeight="1" x14ac:dyDescent="0.15">
      <c r="A5" s="39"/>
      <c r="B5" s="43" t="s">
        <v>324</v>
      </c>
      <c r="C5" s="44"/>
      <c r="D5" s="45"/>
    </row>
    <row r="6" spans="1:4" ht="40.5" customHeight="1" x14ac:dyDescent="0.15">
      <c r="A6" s="39"/>
      <c r="B6" s="43" t="s">
        <v>325</v>
      </c>
      <c r="C6" s="44"/>
      <c r="D6" s="45"/>
    </row>
    <row r="7" spans="1:4" ht="40.5" customHeight="1" x14ac:dyDescent="0.15">
      <c r="A7" s="39"/>
      <c r="B7" s="43" t="s">
        <v>326</v>
      </c>
      <c r="C7" s="44"/>
      <c r="D7" s="45"/>
    </row>
    <row r="8" spans="1:4" ht="40.5" customHeight="1" x14ac:dyDescent="0.15">
      <c r="A8" s="39"/>
      <c r="B8" s="43" t="s">
        <v>327</v>
      </c>
      <c r="C8" s="44"/>
      <c r="D8" s="45"/>
    </row>
    <row r="9" spans="1:4" ht="40.5" customHeight="1" x14ac:dyDescent="0.15">
      <c r="A9" s="39"/>
      <c r="B9" s="43" t="s">
        <v>328</v>
      </c>
      <c r="C9" s="44"/>
      <c r="D9" s="45"/>
    </row>
    <row r="10" spans="1:4" ht="40.5" customHeight="1" x14ac:dyDescent="0.15">
      <c r="A10" s="39"/>
      <c r="B10" s="43" t="s">
        <v>329</v>
      </c>
      <c r="C10" s="44"/>
      <c r="D10" s="45"/>
    </row>
    <row r="11" spans="1:4" ht="40.5" customHeight="1" x14ac:dyDescent="0.15">
      <c r="A11" s="39"/>
      <c r="B11" s="43" t="s">
        <v>330</v>
      </c>
      <c r="C11" s="44"/>
      <c r="D11" s="45"/>
    </row>
    <row r="12" spans="1:4" ht="40.5" customHeight="1" x14ac:dyDescent="0.15">
      <c r="A12" s="39"/>
      <c r="B12" s="43" t="s">
        <v>331</v>
      </c>
      <c r="C12" s="44"/>
      <c r="D12" s="45"/>
    </row>
    <row r="13" spans="1:4" ht="40.5" customHeight="1" x14ac:dyDescent="0.15">
      <c r="A13" s="39"/>
      <c r="B13" s="43" t="s">
        <v>332</v>
      </c>
      <c r="C13" s="44"/>
      <c r="D13" s="45"/>
    </row>
    <row r="14" spans="1:4" ht="40.5" customHeight="1" x14ac:dyDescent="0.15">
      <c r="A14" s="39"/>
      <c r="B14" s="43" t="s">
        <v>333</v>
      </c>
      <c r="C14" s="44"/>
      <c r="D14" s="45"/>
    </row>
    <row r="15" spans="1:4" ht="40.5" customHeight="1" x14ac:dyDescent="0.15">
      <c r="A15" s="39"/>
      <c r="B15" s="43" t="s">
        <v>334</v>
      </c>
      <c r="C15" s="44"/>
      <c r="D15" s="45"/>
    </row>
    <row r="16" spans="1:4" ht="40.5" customHeight="1" x14ac:dyDescent="0.15">
      <c r="A16" s="39"/>
      <c r="B16" s="43" t="s">
        <v>335</v>
      </c>
      <c r="C16" s="44"/>
      <c r="D16" s="45"/>
    </row>
    <row r="17" spans="1:4" ht="40.5" customHeight="1" x14ac:dyDescent="0.15">
      <c r="A17" s="39"/>
      <c r="B17" s="43" t="s">
        <v>336</v>
      </c>
      <c r="C17" s="44"/>
      <c r="D17" s="45"/>
    </row>
    <row r="18" spans="1:4" ht="40.5" customHeight="1" x14ac:dyDescent="0.15">
      <c r="A18" s="39"/>
      <c r="B18" s="43" t="s">
        <v>337</v>
      </c>
      <c r="C18" s="44"/>
      <c r="D18" s="45"/>
    </row>
    <row r="19" spans="1:4" ht="40.5" customHeight="1" x14ac:dyDescent="0.15">
      <c r="A19" s="39"/>
      <c r="B19" s="43" t="s">
        <v>338</v>
      </c>
      <c r="C19" s="44"/>
      <c r="D19" s="45"/>
    </row>
    <row r="20" spans="1:4" ht="40.5" customHeight="1" x14ac:dyDescent="0.15">
      <c r="A20" s="39"/>
      <c r="B20" s="43" t="s">
        <v>339</v>
      </c>
      <c r="C20" s="44"/>
      <c r="D20" s="45"/>
    </row>
    <row r="21" spans="1:4" ht="40.5" customHeight="1" x14ac:dyDescent="0.15">
      <c r="A21" s="39"/>
      <c r="B21" s="43" t="s">
        <v>340</v>
      </c>
      <c r="C21" s="44"/>
      <c r="D21" s="45"/>
    </row>
    <row r="22" spans="1:4" ht="40.5" customHeight="1" x14ac:dyDescent="0.15">
      <c r="A22" s="39"/>
      <c r="B22" s="43" t="s">
        <v>341</v>
      </c>
      <c r="C22" s="44"/>
      <c r="D22" s="45"/>
    </row>
    <row r="23" spans="1:4" ht="40.5" customHeight="1" x14ac:dyDescent="0.15">
      <c r="A23" s="39"/>
      <c r="B23" s="43" t="s">
        <v>342</v>
      </c>
      <c r="C23" s="44"/>
      <c r="D23" s="45"/>
    </row>
    <row r="24" spans="1:4" ht="40.5" customHeight="1" x14ac:dyDescent="0.15">
      <c r="A24" s="39"/>
      <c r="B24" s="43" t="s">
        <v>343</v>
      </c>
      <c r="C24" s="44"/>
      <c r="D24" s="45"/>
    </row>
    <row r="25" spans="1:4" ht="40.5" customHeight="1" x14ac:dyDescent="0.15">
      <c r="A25" s="39"/>
      <c r="B25" s="43" t="s">
        <v>344</v>
      </c>
      <c r="C25" s="44"/>
      <c r="D25" s="45"/>
    </row>
    <row r="26" spans="1:4" ht="40.5" customHeight="1" x14ac:dyDescent="0.15">
      <c r="A26" s="39"/>
      <c r="B26" s="43" t="s">
        <v>345</v>
      </c>
      <c r="C26" s="44"/>
      <c r="D26" s="45"/>
    </row>
    <row r="27" spans="1:4" ht="40.5" customHeight="1" x14ac:dyDescent="0.15">
      <c r="A27" s="39"/>
      <c r="B27" s="43" t="s">
        <v>346</v>
      </c>
      <c r="C27" s="44"/>
      <c r="D27" s="45"/>
    </row>
    <row r="28" spans="1:4" ht="40.5" customHeight="1" x14ac:dyDescent="0.15">
      <c r="A28" s="39"/>
      <c r="B28" s="43" t="s">
        <v>347</v>
      </c>
      <c r="C28" s="44"/>
      <c r="D28" s="45"/>
    </row>
    <row r="29" spans="1:4" ht="40.5" customHeight="1" x14ac:dyDescent="0.15">
      <c r="A29" s="39"/>
      <c r="B29" s="43" t="s">
        <v>348</v>
      </c>
      <c r="C29" s="44"/>
      <c r="D29" s="45"/>
    </row>
    <row r="30" spans="1:4" ht="40.5" customHeight="1" x14ac:dyDescent="0.15">
      <c r="A30" s="39"/>
      <c r="B30" s="43" t="s">
        <v>349</v>
      </c>
      <c r="C30" s="44"/>
      <c r="D30" s="45"/>
    </row>
    <row r="31" spans="1:4" ht="40.5" customHeight="1" x14ac:dyDescent="0.15">
      <c r="A31" s="39"/>
      <c r="B31" s="43" t="s">
        <v>350</v>
      </c>
      <c r="C31" s="44"/>
      <c r="D31" s="45"/>
    </row>
    <row r="32" spans="1:4" ht="40.5" customHeight="1" x14ac:dyDescent="0.15">
      <c r="A32" s="39"/>
      <c r="B32" s="43" t="s">
        <v>351</v>
      </c>
      <c r="C32" s="44"/>
      <c r="D32" s="45"/>
    </row>
    <row r="33" spans="1:4" ht="40.5" customHeight="1" thickBot="1" x14ac:dyDescent="0.2">
      <c r="A33" s="46"/>
      <c r="B33" s="47" t="s">
        <v>352</v>
      </c>
      <c r="C33" s="48"/>
      <c r="D33" s="49"/>
    </row>
  </sheetData>
  <mergeCells count="1">
    <mergeCell ref="A1:D1"/>
  </mergeCells>
  <phoneticPr fontId="18"/>
  <pageMargins left="1.1023622047244095" right="0.51181102362204722" top="0.55118110236220474" bottom="0.55118110236220474" header="0.31496062992125984" footer="0.31496062992125984"/>
  <pageSetup paperSize="9" scale="63"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430" r:id="rId4" name="Check Box 334">
              <controlPr defaultSize="0" autoFill="0" autoLine="0" autoPict="0">
                <anchor moveWithCells="1">
                  <from>
                    <xdr:col>0</xdr:col>
                    <xdr:colOff>200025</xdr:colOff>
                    <xdr:row>3</xdr:row>
                    <xdr:rowOff>152400</xdr:rowOff>
                  </from>
                  <to>
                    <xdr:col>0</xdr:col>
                    <xdr:colOff>600075</xdr:colOff>
                    <xdr:row>3</xdr:row>
                    <xdr:rowOff>390525</xdr:rowOff>
                  </to>
                </anchor>
              </controlPr>
            </control>
          </mc:Choice>
        </mc:AlternateContent>
        <mc:AlternateContent xmlns:mc="http://schemas.openxmlformats.org/markup-compatibility/2006">
          <mc:Choice Requires="x14">
            <control shapeId="4431" r:id="rId5" name="Check Box 335">
              <controlPr defaultSize="0" autoFill="0" autoLine="0" autoPict="0">
                <anchor moveWithCells="1">
                  <from>
                    <xdr:col>0</xdr:col>
                    <xdr:colOff>200025</xdr:colOff>
                    <xdr:row>4</xdr:row>
                    <xdr:rowOff>133350</xdr:rowOff>
                  </from>
                  <to>
                    <xdr:col>0</xdr:col>
                    <xdr:colOff>600075</xdr:colOff>
                    <xdr:row>4</xdr:row>
                    <xdr:rowOff>371475</xdr:rowOff>
                  </to>
                </anchor>
              </controlPr>
            </control>
          </mc:Choice>
        </mc:AlternateContent>
        <mc:AlternateContent xmlns:mc="http://schemas.openxmlformats.org/markup-compatibility/2006">
          <mc:Choice Requires="x14">
            <control shapeId="4432" r:id="rId6" name="Check Box 336">
              <controlPr defaultSize="0" autoFill="0" autoLine="0" autoPict="0">
                <anchor moveWithCells="1">
                  <from>
                    <xdr:col>0</xdr:col>
                    <xdr:colOff>200025</xdr:colOff>
                    <xdr:row>5</xdr:row>
                    <xdr:rowOff>133350</xdr:rowOff>
                  </from>
                  <to>
                    <xdr:col>0</xdr:col>
                    <xdr:colOff>600075</xdr:colOff>
                    <xdr:row>5</xdr:row>
                    <xdr:rowOff>371475</xdr:rowOff>
                  </to>
                </anchor>
              </controlPr>
            </control>
          </mc:Choice>
        </mc:AlternateContent>
        <mc:AlternateContent xmlns:mc="http://schemas.openxmlformats.org/markup-compatibility/2006">
          <mc:Choice Requires="x14">
            <control shapeId="4433" r:id="rId7" name="Check Box 337">
              <controlPr defaultSize="0" autoFill="0" autoLine="0" autoPict="0">
                <anchor moveWithCells="1">
                  <from>
                    <xdr:col>0</xdr:col>
                    <xdr:colOff>200025</xdr:colOff>
                    <xdr:row>6</xdr:row>
                    <xdr:rowOff>133350</xdr:rowOff>
                  </from>
                  <to>
                    <xdr:col>0</xdr:col>
                    <xdr:colOff>600075</xdr:colOff>
                    <xdr:row>6</xdr:row>
                    <xdr:rowOff>371475</xdr:rowOff>
                  </to>
                </anchor>
              </controlPr>
            </control>
          </mc:Choice>
        </mc:AlternateContent>
        <mc:AlternateContent xmlns:mc="http://schemas.openxmlformats.org/markup-compatibility/2006">
          <mc:Choice Requires="x14">
            <control shapeId="4434" r:id="rId8" name="Check Box 338">
              <controlPr defaultSize="0" autoFill="0" autoLine="0" autoPict="0">
                <anchor moveWithCells="1">
                  <from>
                    <xdr:col>0</xdr:col>
                    <xdr:colOff>200025</xdr:colOff>
                    <xdr:row>7</xdr:row>
                    <xdr:rowOff>133350</xdr:rowOff>
                  </from>
                  <to>
                    <xdr:col>0</xdr:col>
                    <xdr:colOff>600075</xdr:colOff>
                    <xdr:row>7</xdr:row>
                    <xdr:rowOff>371475</xdr:rowOff>
                  </to>
                </anchor>
              </controlPr>
            </control>
          </mc:Choice>
        </mc:AlternateContent>
        <mc:AlternateContent xmlns:mc="http://schemas.openxmlformats.org/markup-compatibility/2006">
          <mc:Choice Requires="x14">
            <control shapeId="4435" r:id="rId9" name="Check Box 339">
              <controlPr defaultSize="0" autoFill="0" autoLine="0" autoPict="0">
                <anchor moveWithCells="1">
                  <from>
                    <xdr:col>0</xdr:col>
                    <xdr:colOff>200025</xdr:colOff>
                    <xdr:row>8</xdr:row>
                    <xdr:rowOff>133350</xdr:rowOff>
                  </from>
                  <to>
                    <xdr:col>0</xdr:col>
                    <xdr:colOff>600075</xdr:colOff>
                    <xdr:row>8</xdr:row>
                    <xdr:rowOff>371475</xdr:rowOff>
                  </to>
                </anchor>
              </controlPr>
            </control>
          </mc:Choice>
        </mc:AlternateContent>
        <mc:AlternateContent xmlns:mc="http://schemas.openxmlformats.org/markup-compatibility/2006">
          <mc:Choice Requires="x14">
            <control shapeId="4436" r:id="rId10" name="Check Box 340">
              <controlPr defaultSize="0" autoFill="0" autoLine="0" autoPict="0">
                <anchor moveWithCells="1">
                  <from>
                    <xdr:col>0</xdr:col>
                    <xdr:colOff>200025</xdr:colOff>
                    <xdr:row>9</xdr:row>
                    <xdr:rowOff>133350</xdr:rowOff>
                  </from>
                  <to>
                    <xdr:col>0</xdr:col>
                    <xdr:colOff>600075</xdr:colOff>
                    <xdr:row>9</xdr:row>
                    <xdr:rowOff>371475</xdr:rowOff>
                  </to>
                </anchor>
              </controlPr>
            </control>
          </mc:Choice>
        </mc:AlternateContent>
        <mc:AlternateContent xmlns:mc="http://schemas.openxmlformats.org/markup-compatibility/2006">
          <mc:Choice Requires="x14">
            <control shapeId="4437" r:id="rId11" name="Check Box 341">
              <controlPr defaultSize="0" autoFill="0" autoLine="0" autoPict="0">
                <anchor moveWithCells="1">
                  <from>
                    <xdr:col>0</xdr:col>
                    <xdr:colOff>200025</xdr:colOff>
                    <xdr:row>10</xdr:row>
                    <xdr:rowOff>133350</xdr:rowOff>
                  </from>
                  <to>
                    <xdr:col>0</xdr:col>
                    <xdr:colOff>600075</xdr:colOff>
                    <xdr:row>10</xdr:row>
                    <xdr:rowOff>371475</xdr:rowOff>
                  </to>
                </anchor>
              </controlPr>
            </control>
          </mc:Choice>
        </mc:AlternateContent>
        <mc:AlternateContent xmlns:mc="http://schemas.openxmlformats.org/markup-compatibility/2006">
          <mc:Choice Requires="x14">
            <control shapeId="4438" r:id="rId12" name="Check Box 342">
              <controlPr defaultSize="0" autoFill="0" autoLine="0" autoPict="0">
                <anchor moveWithCells="1">
                  <from>
                    <xdr:col>0</xdr:col>
                    <xdr:colOff>200025</xdr:colOff>
                    <xdr:row>11</xdr:row>
                    <xdr:rowOff>133350</xdr:rowOff>
                  </from>
                  <to>
                    <xdr:col>0</xdr:col>
                    <xdr:colOff>600075</xdr:colOff>
                    <xdr:row>11</xdr:row>
                    <xdr:rowOff>371475</xdr:rowOff>
                  </to>
                </anchor>
              </controlPr>
            </control>
          </mc:Choice>
        </mc:AlternateContent>
        <mc:AlternateContent xmlns:mc="http://schemas.openxmlformats.org/markup-compatibility/2006">
          <mc:Choice Requires="x14">
            <control shapeId="4439" r:id="rId13" name="Check Box 343">
              <controlPr defaultSize="0" autoFill="0" autoLine="0" autoPict="0">
                <anchor moveWithCells="1">
                  <from>
                    <xdr:col>0</xdr:col>
                    <xdr:colOff>200025</xdr:colOff>
                    <xdr:row>12</xdr:row>
                    <xdr:rowOff>133350</xdr:rowOff>
                  </from>
                  <to>
                    <xdr:col>0</xdr:col>
                    <xdr:colOff>600075</xdr:colOff>
                    <xdr:row>12</xdr:row>
                    <xdr:rowOff>371475</xdr:rowOff>
                  </to>
                </anchor>
              </controlPr>
            </control>
          </mc:Choice>
        </mc:AlternateContent>
        <mc:AlternateContent xmlns:mc="http://schemas.openxmlformats.org/markup-compatibility/2006">
          <mc:Choice Requires="x14">
            <control shapeId="4440" r:id="rId14" name="Check Box 344">
              <controlPr defaultSize="0" autoFill="0" autoLine="0" autoPict="0">
                <anchor moveWithCells="1">
                  <from>
                    <xdr:col>0</xdr:col>
                    <xdr:colOff>200025</xdr:colOff>
                    <xdr:row>13</xdr:row>
                    <xdr:rowOff>133350</xdr:rowOff>
                  </from>
                  <to>
                    <xdr:col>0</xdr:col>
                    <xdr:colOff>600075</xdr:colOff>
                    <xdr:row>13</xdr:row>
                    <xdr:rowOff>371475</xdr:rowOff>
                  </to>
                </anchor>
              </controlPr>
            </control>
          </mc:Choice>
        </mc:AlternateContent>
        <mc:AlternateContent xmlns:mc="http://schemas.openxmlformats.org/markup-compatibility/2006">
          <mc:Choice Requires="x14">
            <control shapeId="4441" r:id="rId15" name="Check Box 345">
              <controlPr defaultSize="0" autoFill="0" autoLine="0" autoPict="0">
                <anchor moveWithCells="1">
                  <from>
                    <xdr:col>0</xdr:col>
                    <xdr:colOff>200025</xdr:colOff>
                    <xdr:row>14</xdr:row>
                    <xdr:rowOff>133350</xdr:rowOff>
                  </from>
                  <to>
                    <xdr:col>0</xdr:col>
                    <xdr:colOff>600075</xdr:colOff>
                    <xdr:row>14</xdr:row>
                    <xdr:rowOff>371475</xdr:rowOff>
                  </to>
                </anchor>
              </controlPr>
            </control>
          </mc:Choice>
        </mc:AlternateContent>
        <mc:AlternateContent xmlns:mc="http://schemas.openxmlformats.org/markup-compatibility/2006">
          <mc:Choice Requires="x14">
            <control shapeId="4442" r:id="rId16" name="Check Box 346">
              <controlPr defaultSize="0" autoFill="0" autoLine="0" autoPict="0">
                <anchor moveWithCells="1">
                  <from>
                    <xdr:col>0</xdr:col>
                    <xdr:colOff>200025</xdr:colOff>
                    <xdr:row>15</xdr:row>
                    <xdr:rowOff>133350</xdr:rowOff>
                  </from>
                  <to>
                    <xdr:col>0</xdr:col>
                    <xdr:colOff>600075</xdr:colOff>
                    <xdr:row>15</xdr:row>
                    <xdr:rowOff>371475</xdr:rowOff>
                  </to>
                </anchor>
              </controlPr>
            </control>
          </mc:Choice>
        </mc:AlternateContent>
        <mc:AlternateContent xmlns:mc="http://schemas.openxmlformats.org/markup-compatibility/2006">
          <mc:Choice Requires="x14">
            <control shapeId="4443" r:id="rId17" name="Check Box 347">
              <controlPr defaultSize="0" autoFill="0" autoLine="0" autoPict="0">
                <anchor moveWithCells="1">
                  <from>
                    <xdr:col>0</xdr:col>
                    <xdr:colOff>200025</xdr:colOff>
                    <xdr:row>16</xdr:row>
                    <xdr:rowOff>133350</xdr:rowOff>
                  </from>
                  <to>
                    <xdr:col>0</xdr:col>
                    <xdr:colOff>600075</xdr:colOff>
                    <xdr:row>16</xdr:row>
                    <xdr:rowOff>371475</xdr:rowOff>
                  </to>
                </anchor>
              </controlPr>
            </control>
          </mc:Choice>
        </mc:AlternateContent>
        <mc:AlternateContent xmlns:mc="http://schemas.openxmlformats.org/markup-compatibility/2006">
          <mc:Choice Requires="x14">
            <control shapeId="4444" r:id="rId18" name="Check Box 348">
              <controlPr defaultSize="0" autoFill="0" autoLine="0" autoPict="0">
                <anchor moveWithCells="1">
                  <from>
                    <xdr:col>0</xdr:col>
                    <xdr:colOff>200025</xdr:colOff>
                    <xdr:row>17</xdr:row>
                    <xdr:rowOff>133350</xdr:rowOff>
                  </from>
                  <to>
                    <xdr:col>0</xdr:col>
                    <xdr:colOff>600075</xdr:colOff>
                    <xdr:row>17</xdr:row>
                    <xdr:rowOff>371475</xdr:rowOff>
                  </to>
                </anchor>
              </controlPr>
            </control>
          </mc:Choice>
        </mc:AlternateContent>
        <mc:AlternateContent xmlns:mc="http://schemas.openxmlformats.org/markup-compatibility/2006">
          <mc:Choice Requires="x14">
            <control shapeId="4445" r:id="rId19" name="Check Box 349">
              <controlPr defaultSize="0" autoFill="0" autoLine="0" autoPict="0">
                <anchor moveWithCells="1">
                  <from>
                    <xdr:col>0</xdr:col>
                    <xdr:colOff>200025</xdr:colOff>
                    <xdr:row>18</xdr:row>
                    <xdr:rowOff>133350</xdr:rowOff>
                  </from>
                  <to>
                    <xdr:col>0</xdr:col>
                    <xdr:colOff>600075</xdr:colOff>
                    <xdr:row>18</xdr:row>
                    <xdr:rowOff>371475</xdr:rowOff>
                  </to>
                </anchor>
              </controlPr>
            </control>
          </mc:Choice>
        </mc:AlternateContent>
        <mc:AlternateContent xmlns:mc="http://schemas.openxmlformats.org/markup-compatibility/2006">
          <mc:Choice Requires="x14">
            <control shapeId="4446" r:id="rId20" name="Check Box 350">
              <controlPr defaultSize="0" autoFill="0" autoLine="0" autoPict="0">
                <anchor moveWithCells="1">
                  <from>
                    <xdr:col>0</xdr:col>
                    <xdr:colOff>200025</xdr:colOff>
                    <xdr:row>19</xdr:row>
                    <xdr:rowOff>133350</xdr:rowOff>
                  </from>
                  <to>
                    <xdr:col>0</xdr:col>
                    <xdr:colOff>600075</xdr:colOff>
                    <xdr:row>19</xdr:row>
                    <xdr:rowOff>371475</xdr:rowOff>
                  </to>
                </anchor>
              </controlPr>
            </control>
          </mc:Choice>
        </mc:AlternateContent>
        <mc:AlternateContent xmlns:mc="http://schemas.openxmlformats.org/markup-compatibility/2006">
          <mc:Choice Requires="x14">
            <control shapeId="4447" r:id="rId21" name="Check Box 351">
              <controlPr defaultSize="0" autoFill="0" autoLine="0" autoPict="0">
                <anchor moveWithCells="1">
                  <from>
                    <xdr:col>0</xdr:col>
                    <xdr:colOff>200025</xdr:colOff>
                    <xdr:row>20</xdr:row>
                    <xdr:rowOff>133350</xdr:rowOff>
                  </from>
                  <to>
                    <xdr:col>0</xdr:col>
                    <xdr:colOff>600075</xdr:colOff>
                    <xdr:row>20</xdr:row>
                    <xdr:rowOff>371475</xdr:rowOff>
                  </to>
                </anchor>
              </controlPr>
            </control>
          </mc:Choice>
        </mc:AlternateContent>
        <mc:AlternateContent xmlns:mc="http://schemas.openxmlformats.org/markup-compatibility/2006">
          <mc:Choice Requires="x14">
            <control shapeId="4448" r:id="rId22" name="Check Box 352">
              <controlPr defaultSize="0" autoFill="0" autoLine="0" autoPict="0">
                <anchor moveWithCells="1">
                  <from>
                    <xdr:col>0</xdr:col>
                    <xdr:colOff>200025</xdr:colOff>
                    <xdr:row>21</xdr:row>
                    <xdr:rowOff>133350</xdr:rowOff>
                  </from>
                  <to>
                    <xdr:col>0</xdr:col>
                    <xdr:colOff>600075</xdr:colOff>
                    <xdr:row>21</xdr:row>
                    <xdr:rowOff>371475</xdr:rowOff>
                  </to>
                </anchor>
              </controlPr>
            </control>
          </mc:Choice>
        </mc:AlternateContent>
        <mc:AlternateContent xmlns:mc="http://schemas.openxmlformats.org/markup-compatibility/2006">
          <mc:Choice Requires="x14">
            <control shapeId="4449" r:id="rId23" name="Check Box 353">
              <controlPr defaultSize="0" autoFill="0" autoLine="0" autoPict="0">
                <anchor moveWithCells="1">
                  <from>
                    <xdr:col>0</xdr:col>
                    <xdr:colOff>200025</xdr:colOff>
                    <xdr:row>22</xdr:row>
                    <xdr:rowOff>133350</xdr:rowOff>
                  </from>
                  <to>
                    <xdr:col>0</xdr:col>
                    <xdr:colOff>600075</xdr:colOff>
                    <xdr:row>22</xdr:row>
                    <xdr:rowOff>371475</xdr:rowOff>
                  </to>
                </anchor>
              </controlPr>
            </control>
          </mc:Choice>
        </mc:AlternateContent>
        <mc:AlternateContent xmlns:mc="http://schemas.openxmlformats.org/markup-compatibility/2006">
          <mc:Choice Requires="x14">
            <control shapeId="4450" r:id="rId24" name="Check Box 354">
              <controlPr defaultSize="0" autoFill="0" autoLine="0" autoPict="0">
                <anchor moveWithCells="1">
                  <from>
                    <xdr:col>0</xdr:col>
                    <xdr:colOff>200025</xdr:colOff>
                    <xdr:row>23</xdr:row>
                    <xdr:rowOff>133350</xdr:rowOff>
                  </from>
                  <to>
                    <xdr:col>0</xdr:col>
                    <xdr:colOff>600075</xdr:colOff>
                    <xdr:row>23</xdr:row>
                    <xdr:rowOff>371475</xdr:rowOff>
                  </to>
                </anchor>
              </controlPr>
            </control>
          </mc:Choice>
        </mc:AlternateContent>
        <mc:AlternateContent xmlns:mc="http://schemas.openxmlformats.org/markup-compatibility/2006">
          <mc:Choice Requires="x14">
            <control shapeId="4451" r:id="rId25" name="Check Box 355">
              <controlPr defaultSize="0" autoFill="0" autoLine="0" autoPict="0">
                <anchor moveWithCells="1">
                  <from>
                    <xdr:col>0</xdr:col>
                    <xdr:colOff>200025</xdr:colOff>
                    <xdr:row>24</xdr:row>
                    <xdr:rowOff>133350</xdr:rowOff>
                  </from>
                  <to>
                    <xdr:col>0</xdr:col>
                    <xdr:colOff>600075</xdr:colOff>
                    <xdr:row>24</xdr:row>
                    <xdr:rowOff>371475</xdr:rowOff>
                  </to>
                </anchor>
              </controlPr>
            </control>
          </mc:Choice>
        </mc:AlternateContent>
        <mc:AlternateContent xmlns:mc="http://schemas.openxmlformats.org/markup-compatibility/2006">
          <mc:Choice Requires="x14">
            <control shapeId="4452" r:id="rId26" name="Check Box 356">
              <controlPr defaultSize="0" autoFill="0" autoLine="0" autoPict="0">
                <anchor moveWithCells="1">
                  <from>
                    <xdr:col>0</xdr:col>
                    <xdr:colOff>200025</xdr:colOff>
                    <xdr:row>25</xdr:row>
                    <xdr:rowOff>133350</xdr:rowOff>
                  </from>
                  <to>
                    <xdr:col>0</xdr:col>
                    <xdr:colOff>600075</xdr:colOff>
                    <xdr:row>25</xdr:row>
                    <xdr:rowOff>371475</xdr:rowOff>
                  </to>
                </anchor>
              </controlPr>
            </control>
          </mc:Choice>
        </mc:AlternateContent>
        <mc:AlternateContent xmlns:mc="http://schemas.openxmlformats.org/markup-compatibility/2006">
          <mc:Choice Requires="x14">
            <control shapeId="4453" r:id="rId27" name="Check Box 357">
              <controlPr defaultSize="0" autoFill="0" autoLine="0" autoPict="0">
                <anchor moveWithCells="1">
                  <from>
                    <xdr:col>0</xdr:col>
                    <xdr:colOff>200025</xdr:colOff>
                    <xdr:row>26</xdr:row>
                    <xdr:rowOff>133350</xdr:rowOff>
                  </from>
                  <to>
                    <xdr:col>0</xdr:col>
                    <xdr:colOff>600075</xdr:colOff>
                    <xdr:row>26</xdr:row>
                    <xdr:rowOff>371475</xdr:rowOff>
                  </to>
                </anchor>
              </controlPr>
            </control>
          </mc:Choice>
        </mc:AlternateContent>
        <mc:AlternateContent xmlns:mc="http://schemas.openxmlformats.org/markup-compatibility/2006">
          <mc:Choice Requires="x14">
            <control shapeId="4454" r:id="rId28" name="Check Box 358">
              <controlPr defaultSize="0" autoFill="0" autoLine="0" autoPict="0">
                <anchor moveWithCells="1">
                  <from>
                    <xdr:col>0</xdr:col>
                    <xdr:colOff>200025</xdr:colOff>
                    <xdr:row>27</xdr:row>
                    <xdr:rowOff>133350</xdr:rowOff>
                  </from>
                  <to>
                    <xdr:col>0</xdr:col>
                    <xdr:colOff>600075</xdr:colOff>
                    <xdr:row>27</xdr:row>
                    <xdr:rowOff>371475</xdr:rowOff>
                  </to>
                </anchor>
              </controlPr>
            </control>
          </mc:Choice>
        </mc:AlternateContent>
        <mc:AlternateContent xmlns:mc="http://schemas.openxmlformats.org/markup-compatibility/2006">
          <mc:Choice Requires="x14">
            <control shapeId="4455" r:id="rId29" name="Check Box 359">
              <controlPr defaultSize="0" autoFill="0" autoLine="0" autoPict="0">
                <anchor moveWithCells="1">
                  <from>
                    <xdr:col>0</xdr:col>
                    <xdr:colOff>200025</xdr:colOff>
                    <xdr:row>28</xdr:row>
                    <xdr:rowOff>133350</xdr:rowOff>
                  </from>
                  <to>
                    <xdr:col>0</xdr:col>
                    <xdr:colOff>600075</xdr:colOff>
                    <xdr:row>28</xdr:row>
                    <xdr:rowOff>371475</xdr:rowOff>
                  </to>
                </anchor>
              </controlPr>
            </control>
          </mc:Choice>
        </mc:AlternateContent>
        <mc:AlternateContent xmlns:mc="http://schemas.openxmlformats.org/markup-compatibility/2006">
          <mc:Choice Requires="x14">
            <control shapeId="4456" r:id="rId30" name="Check Box 360">
              <controlPr defaultSize="0" autoFill="0" autoLine="0" autoPict="0">
                <anchor moveWithCells="1">
                  <from>
                    <xdr:col>0</xdr:col>
                    <xdr:colOff>200025</xdr:colOff>
                    <xdr:row>29</xdr:row>
                    <xdr:rowOff>133350</xdr:rowOff>
                  </from>
                  <to>
                    <xdr:col>0</xdr:col>
                    <xdr:colOff>600075</xdr:colOff>
                    <xdr:row>29</xdr:row>
                    <xdr:rowOff>371475</xdr:rowOff>
                  </to>
                </anchor>
              </controlPr>
            </control>
          </mc:Choice>
        </mc:AlternateContent>
        <mc:AlternateContent xmlns:mc="http://schemas.openxmlformats.org/markup-compatibility/2006">
          <mc:Choice Requires="x14">
            <control shapeId="4457" r:id="rId31" name="Check Box 361">
              <controlPr defaultSize="0" autoFill="0" autoLine="0" autoPict="0">
                <anchor moveWithCells="1">
                  <from>
                    <xdr:col>0</xdr:col>
                    <xdr:colOff>200025</xdr:colOff>
                    <xdr:row>30</xdr:row>
                    <xdr:rowOff>133350</xdr:rowOff>
                  </from>
                  <to>
                    <xdr:col>0</xdr:col>
                    <xdr:colOff>600075</xdr:colOff>
                    <xdr:row>30</xdr:row>
                    <xdr:rowOff>371475</xdr:rowOff>
                  </to>
                </anchor>
              </controlPr>
            </control>
          </mc:Choice>
        </mc:AlternateContent>
        <mc:AlternateContent xmlns:mc="http://schemas.openxmlformats.org/markup-compatibility/2006">
          <mc:Choice Requires="x14">
            <control shapeId="4458" r:id="rId32" name="Check Box 362">
              <controlPr defaultSize="0" autoFill="0" autoLine="0" autoPict="0">
                <anchor moveWithCells="1">
                  <from>
                    <xdr:col>0</xdr:col>
                    <xdr:colOff>200025</xdr:colOff>
                    <xdr:row>31</xdr:row>
                    <xdr:rowOff>133350</xdr:rowOff>
                  </from>
                  <to>
                    <xdr:col>0</xdr:col>
                    <xdr:colOff>600075</xdr:colOff>
                    <xdr:row>31</xdr:row>
                    <xdr:rowOff>371475</xdr:rowOff>
                  </to>
                </anchor>
              </controlPr>
            </control>
          </mc:Choice>
        </mc:AlternateContent>
        <mc:AlternateContent xmlns:mc="http://schemas.openxmlformats.org/markup-compatibility/2006">
          <mc:Choice Requires="x14">
            <control shapeId="4459" r:id="rId33" name="Check Box 363">
              <controlPr defaultSize="0" autoFill="0" autoLine="0" autoPict="0">
                <anchor moveWithCells="1">
                  <from>
                    <xdr:col>0</xdr:col>
                    <xdr:colOff>200025</xdr:colOff>
                    <xdr:row>32</xdr:row>
                    <xdr:rowOff>133350</xdr:rowOff>
                  </from>
                  <to>
                    <xdr:col>0</xdr:col>
                    <xdr:colOff>600075</xdr:colOff>
                    <xdr:row>32</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Z74"/>
  <sheetViews>
    <sheetView zoomScale="70" zoomScaleNormal="70" workbookViewId="0">
      <selection sqref="A1:XFD1048576"/>
    </sheetView>
  </sheetViews>
  <sheetFormatPr defaultRowHeight="14.25" x14ac:dyDescent="0.15"/>
  <cols>
    <col min="13" max="13" width="3" customWidth="1"/>
    <col min="14" max="26" width="3.25" customWidth="1"/>
  </cols>
  <sheetData>
    <row r="1" spans="2:26" x14ac:dyDescent="0.15">
      <c r="M1" t="s">
        <v>28</v>
      </c>
      <c r="N1" t="s">
        <v>29</v>
      </c>
      <c r="O1" t="s">
        <v>30</v>
      </c>
      <c r="P1" t="s">
        <v>31</v>
      </c>
      <c r="Q1" t="s">
        <v>32</v>
      </c>
      <c r="R1" t="s">
        <v>33</v>
      </c>
      <c r="S1" t="s">
        <v>34</v>
      </c>
      <c r="T1" t="s">
        <v>35</v>
      </c>
      <c r="U1" t="s">
        <v>36</v>
      </c>
      <c r="V1" t="s">
        <v>37</v>
      </c>
      <c r="W1" t="s">
        <v>38</v>
      </c>
      <c r="X1" t="s">
        <v>39</v>
      </c>
      <c r="Y1" t="s">
        <v>40</v>
      </c>
      <c r="Z1" t="s">
        <v>41</v>
      </c>
    </row>
    <row r="2" spans="2:26" ht="24" x14ac:dyDescent="0.15">
      <c r="C2" s="21" t="b">
        <v>0</v>
      </c>
      <c r="D2" s="6" t="s">
        <v>18</v>
      </c>
      <c r="E2" s="5"/>
      <c r="F2" s="5"/>
      <c r="G2" s="5"/>
      <c r="H2" s="6" t="s">
        <v>23</v>
      </c>
      <c r="M2" s="8" t="str">
        <f>IF(C2=TRUE,"〇","　")</f>
        <v>　</v>
      </c>
      <c r="N2" s="8" t="str">
        <f>IF(C2=TRUE,"〇","　")</f>
        <v>　</v>
      </c>
      <c r="O2" s="8" t="str">
        <f>IF(C2=TRUE,"〇","　")</f>
        <v>　</v>
      </c>
      <c r="P2" s="8" t="str">
        <f>IF(C2=TRUE,"〇","　")</f>
        <v>　</v>
      </c>
      <c r="Q2" s="8" t="str">
        <f>IF(C2=TRUE,"〇","　")</f>
        <v>　</v>
      </c>
      <c r="R2" s="8" t="str">
        <f>IF(C2=TRUE,"〇","　")</f>
        <v>　</v>
      </c>
      <c r="S2" s="8" t="str">
        <f>IF(C2=TRUE,"〇","　")</f>
        <v>　</v>
      </c>
    </row>
    <row r="3" spans="2:26" ht="24" x14ac:dyDescent="0.15">
      <c r="C3" s="21" t="b">
        <v>0</v>
      </c>
      <c r="D3" s="6" t="s">
        <v>20</v>
      </c>
      <c r="E3" s="5"/>
      <c r="F3" s="5"/>
      <c r="G3" s="5"/>
      <c r="H3" s="6" t="s">
        <v>24</v>
      </c>
      <c r="N3" s="8" t="str">
        <f>IF(C3=TRUE,"〇","　")</f>
        <v>　</v>
      </c>
      <c r="O3" s="8" t="str">
        <f>IF(C3=TRUE,"〇","　")</f>
        <v>　</v>
      </c>
      <c r="P3" s="8" t="str">
        <f>IF(C3=TRUE,"〇","　")</f>
        <v>　</v>
      </c>
      <c r="R3" s="8" t="str">
        <f>IF(C3=TRUE,"〇","　")</f>
        <v>　</v>
      </c>
      <c r="S3" s="8" t="str">
        <f>IF(C3=TRUE,"〇","　")</f>
        <v>　</v>
      </c>
    </row>
    <row r="4" spans="2:26" ht="24" x14ac:dyDescent="0.15">
      <c r="C4" s="21" t="b">
        <v>0</v>
      </c>
      <c r="D4" s="6" t="s">
        <v>21</v>
      </c>
      <c r="E4" s="5"/>
      <c r="F4" s="5"/>
      <c r="G4" s="5"/>
      <c r="H4" s="6" t="s">
        <v>24</v>
      </c>
      <c r="N4" s="8" t="str">
        <f>IF(C4=TRUE,"〇","　")</f>
        <v>　</v>
      </c>
      <c r="O4" s="8" t="str">
        <f>IF(C4=TRUE,"〇","　")</f>
        <v>　</v>
      </c>
      <c r="P4" s="8" t="str">
        <f>IF(C4=TRUE,"〇","　")</f>
        <v>　</v>
      </c>
      <c r="R4" s="8" t="str">
        <f>IF(C4=TRUE,"〇","　")</f>
        <v>　</v>
      </c>
      <c r="S4" s="8" t="str">
        <f>IF(C4=TRUE,"〇","　")</f>
        <v>　</v>
      </c>
    </row>
    <row r="5" spans="2:26" ht="24" x14ac:dyDescent="0.15">
      <c r="C5" s="21" t="b">
        <v>0</v>
      </c>
      <c r="D5" s="6" t="s">
        <v>19</v>
      </c>
      <c r="E5" s="5"/>
      <c r="F5" s="5"/>
      <c r="G5" s="5"/>
      <c r="H5" s="6" t="s">
        <v>24</v>
      </c>
      <c r="N5" s="8" t="str">
        <f>IF(C5=TRUE,"〇","　")</f>
        <v>　</v>
      </c>
      <c r="O5" s="8" t="str">
        <f>IF(C5=TRUE,"〇","　")</f>
        <v>　</v>
      </c>
      <c r="P5" s="8" t="str">
        <f>IF(C5=TRUE,"〇","　")</f>
        <v>　</v>
      </c>
      <c r="R5" s="8" t="str">
        <f>IF(C5=TRUE,"〇","　")</f>
        <v>　</v>
      </c>
      <c r="S5" s="8" t="str">
        <f>IF(C5=TRUE,"〇","　")</f>
        <v>　</v>
      </c>
    </row>
    <row r="6" spans="2:26" ht="24" x14ac:dyDescent="0.15">
      <c r="C6" s="21" t="b">
        <v>0</v>
      </c>
      <c r="D6" s="6" t="s">
        <v>22</v>
      </c>
      <c r="E6" s="5"/>
      <c r="F6" s="5"/>
      <c r="G6" s="5"/>
      <c r="H6" s="6" t="s">
        <v>27</v>
      </c>
      <c r="T6" s="8" t="str">
        <f>IF(C6=TRUE,"〇","　")</f>
        <v>　</v>
      </c>
      <c r="U6" s="8" t="str">
        <f>IF(C6=TRUE,"〇","　")</f>
        <v>　</v>
      </c>
      <c r="V6" s="8" t="str">
        <f>IF(C6=TRUE,"〇","　")</f>
        <v>　</v>
      </c>
      <c r="W6" s="8" t="str">
        <f>IF(C6=TRUE,"〇","　")</f>
        <v>　</v>
      </c>
      <c r="X6" s="8" t="str">
        <f>IF(C6=TRUE,"〇","　")</f>
        <v>　</v>
      </c>
      <c r="Y6" s="8" t="str">
        <f>IF(C6=TRUE,"〇","　")</f>
        <v>　</v>
      </c>
      <c r="Z6" s="8" t="str">
        <f>IF(C6=TRUE,"〇","　")</f>
        <v>　</v>
      </c>
    </row>
    <row r="7" spans="2:26" x14ac:dyDescent="0.15">
      <c r="M7">
        <f>COUNTIFS(M2:M6,"〇")</f>
        <v>0</v>
      </c>
      <c r="N7">
        <f>COUNTIFS(N2:N6,"〇")</f>
        <v>0</v>
      </c>
      <c r="O7">
        <f t="shared" ref="O7:Z7" si="0">COUNTIFS(O2:O6,"〇")</f>
        <v>0</v>
      </c>
      <c r="P7">
        <f t="shared" si="0"/>
        <v>0</v>
      </c>
      <c r="Q7">
        <f t="shared" si="0"/>
        <v>0</v>
      </c>
      <c r="R7">
        <f t="shared" si="0"/>
        <v>0</v>
      </c>
      <c r="S7">
        <f t="shared" si="0"/>
        <v>0</v>
      </c>
      <c r="T7">
        <f t="shared" si="0"/>
        <v>0</v>
      </c>
      <c r="U7">
        <f t="shared" si="0"/>
        <v>0</v>
      </c>
      <c r="V7">
        <f t="shared" si="0"/>
        <v>0</v>
      </c>
      <c r="W7">
        <f t="shared" si="0"/>
        <v>0</v>
      </c>
      <c r="X7">
        <f t="shared" si="0"/>
        <v>0</v>
      </c>
      <c r="Y7">
        <f t="shared" si="0"/>
        <v>0</v>
      </c>
      <c r="Z7">
        <f t="shared" si="0"/>
        <v>0</v>
      </c>
    </row>
    <row r="8" spans="2:26" x14ac:dyDescent="0.15">
      <c r="M8" t="str">
        <f>IF(M7&gt;=1,"〇","　")</f>
        <v>　</v>
      </c>
      <c r="N8" t="str">
        <f t="shared" ref="N8:Z8" si="1">IF(N7&gt;=1,"〇","　")</f>
        <v>　</v>
      </c>
      <c r="O8" t="str">
        <f t="shared" si="1"/>
        <v>　</v>
      </c>
      <c r="P8" t="str">
        <f t="shared" si="1"/>
        <v>　</v>
      </c>
      <c r="Q8" t="str">
        <f t="shared" si="1"/>
        <v>　</v>
      </c>
      <c r="R8" t="str">
        <f t="shared" si="1"/>
        <v>　</v>
      </c>
      <c r="S8" t="str">
        <f t="shared" si="1"/>
        <v>　</v>
      </c>
      <c r="T8" t="str">
        <f t="shared" si="1"/>
        <v>　</v>
      </c>
      <c r="U8" t="str">
        <f t="shared" si="1"/>
        <v>　</v>
      </c>
      <c r="V8" t="str">
        <f t="shared" si="1"/>
        <v>　</v>
      </c>
      <c r="W8" t="str">
        <f t="shared" si="1"/>
        <v>　</v>
      </c>
      <c r="X8" t="str">
        <f t="shared" si="1"/>
        <v>　</v>
      </c>
      <c r="Y8" t="str">
        <f t="shared" si="1"/>
        <v>　</v>
      </c>
      <c r="Z8" t="str">
        <f t="shared" si="1"/>
        <v>　</v>
      </c>
    </row>
    <row r="10" spans="2:26" x14ac:dyDescent="0.15">
      <c r="D10" t="s">
        <v>43</v>
      </c>
    </row>
    <row r="11" spans="2:26" x14ac:dyDescent="0.15">
      <c r="B11" t="s">
        <v>55</v>
      </c>
      <c r="C11">
        <v>1</v>
      </c>
      <c r="D11">
        <v>2</v>
      </c>
      <c r="E11">
        <v>3</v>
      </c>
      <c r="F11">
        <v>4</v>
      </c>
      <c r="G11">
        <v>5</v>
      </c>
      <c r="H11">
        <v>6</v>
      </c>
      <c r="I11">
        <v>7</v>
      </c>
      <c r="J11">
        <v>8</v>
      </c>
      <c r="K11">
        <v>9</v>
      </c>
      <c r="L11">
        <v>10</v>
      </c>
    </row>
    <row r="12" spans="2:26" x14ac:dyDescent="0.15">
      <c r="C12" s="21" t="b">
        <v>0</v>
      </c>
      <c r="D12" s="21" t="b">
        <v>0</v>
      </c>
      <c r="E12" s="21" t="b">
        <v>0</v>
      </c>
      <c r="F12" s="21" t="b">
        <v>0</v>
      </c>
      <c r="G12" s="21" t="b">
        <v>0</v>
      </c>
      <c r="H12" s="21" t="b">
        <v>0</v>
      </c>
      <c r="I12" s="21" t="b">
        <v>0</v>
      </c>
      <c r="J12" s="21" t="b">
        <v>0</v>
      </c>
      <c r="K12" s="21" t="b">
        <v>0</v>
      </c>
      <c r="L12" s="21" t="b">
        <v>0</v>
      </c>
    </row>
    <row r="13" spans="2:26" x14ac:dyDescent="0.15">
      <c r="C13" s="21" t="b">
        <v>0</v>
      </c>
      <c r="D13" s="21" t="b">
        <v>0</v>
      </c>
      <c r="E13" s="21" t="b">
        <v>0</v>
      </c>
      <c r="F13" s="21" t="b">
        <v>0</v>
      </c>
      <c r="G13" s="21" t="b">
        <v>0</v>
      </c>
      <c r="H13" s="21" t="b">
        <v>0</v>
      </c>
      <c r="I13" s="21" t="b">
        <v>0</v>
      </c>
      <c r="J13" s="21" t="b">
        <v>0</v>
      </c>
      <c r="K13" s="21" t="b">
        <v>0</v>
      </c>
      <c r="L13" s="21" t="b">
        <v>0</v>
      </c>
    </row>
    <row r="14" spans="2:26" x14ac:dyDescent="0.15">
      <c r="C14" s="21" t="b">
        <v>0</v>
      </c>
      <c r="D14" s="21" t="b">
        <v>0</v>
      </c>
      <c r="E14" s="21" t="b">
        <v>0</v>
      </c>
      <c r="F14" s="21" t="b">
        <v>0</v>
      </c>
      <c r="G14" s="21" t="b">
        <v>0</v>
      </c>
      <c r="H14" s="21" t="b">
        <v>0</v>
      </c>
      <c r="I14" s="21" t="b">
        <v>0</v>
      </c>
      <c r="J14" s="21" t="b">
        <v>0</v>
      </c>
      <c r="K14" s="21" t="b">
        <v>0</v>
      </c>
      <c r="L14" s="21" t="b">
        <v>0</v>
      </c>
    </row>
    <row r="15" spans="2:26" x14ac:dyDescent="0.15">
      <c r="C15" s="21" t="b">
        <v>0</v>
      </c>
      <c r="D15" s="21" t="b">
        <v>0</v>
      </c>
      <c r="E15" s="21" t="b">
        <v>0</v>
      </c>
      <c r="F15" s="21"/>
      <c r="G15" s="21" t="b">
        <v>0</v>
      </c>
      <c r="H15" s="21" t="b">
        <v>0</v>
      </c>
      <c r="I15" s="21" t="b">
        <v>0</v>
      </c>
      <c r="J15" s="21" t="b">
        <v>0</v>
      </c>
      <c r="K15" s="21"/>
      <c r="L15" s="21" t="b">
        <v>0</v>
      </c>
    </row>
    <row r="16" spans="2:26" x14ac:dyDescent="0.15">
      <c r="C16" s="21" t="b">
        <v>0</v>
      </c>
      <c r="D16" s="21" t="b">
        <v>0</v>
      </c>
      <c r="E16" s="21" t="b">
        <v>0</v>
      </c>
      <c r="F16" s="21"/>
      <c r="G16" s="21" t="b">
        <v>0</v>
      </c>
      <c r="H16" s="21" t="b">
        <v>0</v>
      </c>
      <c r="I16" s="21"/>
      <c r="J16" s="21" t="b">
        <v>0</v>
      </c>
      <c r="K16" s="21"/>
      <c r="L16" s="21" t="b">
        <v>0</v>
      </c>
    </row>
    <row r="17" spans="3:12" x14ac:dyDescent="0.15">
      <c r="C17" s="21"/>
      <c r="D17" s="21" t="b">
        <v>0</v>
      </c>
      <c r="E17" s="21" t="b">
        <v>0</v>
      </c>
      <c r="F17" s="21"/>
      <c r="G17" s="21" t="b">
        <v>0</v>
      </c>
      <c r="H17" s="21" t="b">
        <v>0</v>
      </c>
      <c r="I17" s="21"/>
      <c r="J17" s="21" t="b">
        <v>0</v>
      </c>
      <c r="K17" s="21"/>
      <c r="L17" s="21" t="b">
        <v>0</v>
      </c>
    </row>
    <row r="18" spans="3:12" x14ac:dyDescent="0.15">
      <c r="C18" s="21"/>
      <c r="D18" s="21" t="b">
        <v>0</v>
      </c>
      <c r="E18" s="21"/>
      <c r="F18" s="21"/>
      <c r="G18" s="21" t="b">
        <v>0</v>
      </c>
      <c r="H18" s="21" t="b">
        <v>0</v>
      </c>
      <c r="I18" s="21"/>
      <c r="J18" s="21" t="b">
        <v>0</v>
      </c>
      <c r="K18" s="21"/>
      <c r="L18" s="21" t="b">
        <v>0</v>
      </c>
    </row>
    <row r="19" spans="3:12" x14ac:dyDescent="0.15">
      <c r="C19" s="21"/>
      <c r="D19" s="21" t="b">
        <v>0</v>
      </c>
      <c r="E19" s="21"/>
      <c r="F19" s="21"/>
      <c r="G19" s="21" t="b">
        <v>0</v>
      </c>
      <c r="H19" s="21" t="b">
        <v>0</v>
      </c>
      <c r="I19" s="21"/>
      <c r="J19" s="21"/>
      <c r="K19" s="21"/>
      <c r="L19" s="21"/>
    </row>
    <row r="20" spans="3:12" x14ac:dyDescent="0.15">
      <c r="C20" s="21"/>
      <c r="D20" s="21" t="b">
        <v>0</v>
      </c>
      <c r="E20" s="21"/>
      <c r="F20" s="21"/>
      <c r="G20" s="21"/>
      <c r="H20" s="21" t="b">
        <v>0</v>
      </c>
      <c r="I20" s="21"/>
      <c r="J20" s="21"/>
      <c r="K20" s="21"/>
      <c r="L20" s="21"/>
    </row>
    <row r="21" spans="3:12" x14ac:dyDescent="0.15">
      <c r="C21" s="21"/>
      <c r="D21" s="21"/>
      <c r="E21" s="21"/>
      <c r="F21" s="21"/>
      <c r="G21" s="21"/>
      <c r="H21" s="21" t="b">
        <v>0</v>
      </c>
      <c r="I21" s="21"/>
      <c r="J21" s="21"/>
      <c r="K21" s="21"/>
      <c r="L21" s="21"/>
    </row>
    <row r="22" spans="3:12" x14ac:dyDescent="0.15">
      <c r="C22" s="21"/>
      <c r="D22" s="21"/>
      <c r="E22" s="21"/>
      <c r="F22" s="21"/>
      <c r="G22" s="21"/>
      <c r="H22" s="21" t="b">
        <v>0</v>
      </c>
      <c r="I22" s="21"/>
      <c r="J22" s="21"/>
      <c r="K22" s="21"/>
      <c r="L22" s="21"/>
    </row>
    <row r="23" spans="3:12" x14ac:dyDescent="0.15">
      <c r="C23" s="21"/>
      <c r="D23" s="21"/>
      <c r="E23" s="21"/>
      <c r="F23" s="21"/>
      <c r="G23" s="21"/>
      <c r="H23" s="21"/>
      <c r="I23" s="21"/>
      <c r="J23" s="21"/>
      <c r="K23" s="21"/>
      <c r="L23" s="21"/>
    </row>
    <row r="24" spans="3:12" x14ac:dyDescent="0.15">
      <c r="C24" s="21"/>
      <c r="D24" s="21"/>
      <c r="E24" s="21"/>
      <c r="F24" s="21"/>
      <c r="G24" s="21"/>
      <c r="H24" s="21"/>
      <c r="I24" s="21"/>
      <c r="J24" s="21"/>
      <c r="K24" s="21"/>
      <c r="L24" s="21"/>
    </row>
    <row r="25" spans="3:12" x14ac:dyDescent="0.15">
      <c r="C25" s="21"/>
      <c r="D25" s="21"/>
      <c r="E25" s="21"/>
      <c r="F25" s="21"/>
      <c r="G25" s="21"/>
      <c r="H25" s="21"/>
      <c r="I25" s="21"/>
      <c r="J25" s="21"/>
      <c r="K25" s="21"/>
      <c r="L25" s="21"/>
    </row>
    <row r="26" spans="3:12" x14ac:dyDescent="0.15">
      <c r="C26" s="21"/>
      <c r="D26" s="21"/>
      <c r="E26" s="21"/>
      <c r="F26" s="21"/>
      <c r="G26" s="21"/>
      <c r="H26" s="21"/>
      <c r="I26" s="21"/>
      <c r="J26" s="21"/>
      <c r="K26" s="21"/>
      <c r="L26" s="21"/>
    </row>
    <row r="27" spans="3:12" x14ac:dyDescent="0.15">
      <c r="C27" s="21"/>
      <c r="D27" s="21"/>
      <c r="E27" s="21"/>
      <c r="F27" s="21"/>
      <c r="G27" s="21"/>
      <c r="H27" s="21"/>
      <c r="I27" s="21"/>
      <c r="J27" s="21"/>
      <c r="K27" s="21"/>
      <c r="L27" s="21"/>
    </row>
    <row r="28" spans="3:12" x14ac:dyDescent="0.15">
      <c r="C28" s="21"/>
      <c r="D28" s="21"/>
      <c r="E28" s="21"/>
      <c r="F28" s="21"/>
      <c r="G28" s="21"/>
      <c r="H28" s="21"/>
      <c r="I28" s="21"/>
      <c r="J28" s="21"/>
      <c r="K28" s="21"/>
      <c r="L28" s="21"/>
    </row>
    <row r="29" spans="3:12" x14ac:dyDescent="0.15">
      <c r="C29" s="21"/>
      <c r="D29" s="21"/>
      <c r="E29" s="21"/>
      <c r="F29" s="21"/>
      <c r="G29" s="21"/>
      <c r="H29" s="21"/>
      <c r="I29" s="21"/>
      <c r="J29" s="21"/>
      <c r="K29" s="21"/>
      <c r="L29" s="21"/>
    </row>
    <row r="30" spans="3:12" x14ac:dyDescent="0.15">
      <c r="C30" s="21"/>
      <c r="D30" s="21"/>
      <c r="E30" s="21"/>
      <c r="F30" s="21"/>
      <c r="G30" s="21"/>
      <c r="H30" s="21"/>
      <c r="I30" s="21"/>
      <c r="J30" s="21"/>
      <c r="K30" s="21"/>
      <c r="L30" s="21"/>
    </row>
    <row r="31" spans="3:12" x14ac:dyDescent="0.15">
      <c r="C31" s="21">
        <v>11</v>
      </c>
      <c r="D31" s="21" t="b">
        <v>0</v>
      </c>
      <c r="E31" s="21">
        <v>13</v>
      </c>
      <c r="F31" s="21">
        <v>14</v>
      </c>
      <c r="G31" s="21">
        <v>15</v>
      </c>
      <c r="H31" s="21">
        <v>16</v>
      </c>
      <c r="I31" s="21">
        <v>17</v>
      </c>
      <c r="J31" s="21">
        <v>18</v>
      </c>
      <c r="K31" s="21">
        <v>19</v>
      </c>
      <c r="L31" s="21">
        <v>20</v>
      </c>
    </row>
    <row r="32" spans="3:12" x14ac:dyDescent="0.15">
      <c r="C32" s="21" t="b">
        <v>0</v>
      </c>
      <c r="D32" s="21" t="b">
        <v>0</v>
      </c>
      <c r="E32" s="21" t="b">
        <v>0</v>
      </c>
      <c r="F32" s="21" t="b">
        <v>0</v>
      </c>
      <c r="G32" s="21" t="b">
        <v>0</v>
      </c>
      <c r="H32" s="21" t="b">
        <v>0</v>
      </c>
      <c r="I32" s="21" t="b">
        <v>0</v>
      </c>
      <c r="J32" s="21" t="b">
        <v>0</v>
      </c>
      <c r="K32" s="21" t="b">
        <v>0</v>
      </c>
      <c r="L32" s="21" t="b">
        <v>0</v>
      </c>
    </row>
    <row r="33" spans="3:12" x14ac:dyDescent="0.15">
      <c r="C33" s="21" t="b">
        <v>0</v>
      </c>
      <c r="D33" s="21" t="b">
        <v>0</v>
      </c>
      <c r="E33" s="21" t="b">
        <v>0</v>
      </c>
      <c r="F33" s="21" t="b">
        <v>0</v>
      </c>
      <c r="G33" s="21" t="b">
        <v>0</v>
      </c>
      <c r="H33" s="21" t="b">
        <v>0</v>
      </c>
      <c r="I33" s="21" t="b">
        <v>0</v>
      </c>
      <c r="J33" s="21" t="b">
        <v>0</v>
      </c>
      <c r="K33" s="21" t="b">
        <v>0</v>
      </c>
      <c r="L33" s="21" t="b">
        <v>0</v>
      </c>
    </row>
    <row r="34" spans="3:12" x14ac:dyDescent="0.15">
      <c r="C34" s="21" t="b">
        <v>0</v>
      </c>
      <c r="D34" s="21"/>
      <c r="E34" s="21" t="b">
        <v>0</v>
      </c>
      <c r="F34" s="21" t="b">
        <v>0</v>
      </c>
      <c r="G34" s="21" t="b">
        <v>0</v>
      </c>
      <c r="H34" s="21" t="b">
        <v>0</v>
      </c>
      <c r="I34" s="21" t="b">
        <v>0</v>
      </c>
      <c r="J34" s="21" t="b">
        <v>0</v>
      </c>
      <c r="K34" s="21" t="b">
        <v>0</v>
      </c>
      <c r="L34" s="21" t="b">
        <v>0</v>
      </c>
    </row>
    <row r="35" spans="3:12" x14ac:dyDescent="0.15">
      <c r="C35" s="21" t="b">
        <v>0</v>
      </c>
      <c r="D35" s="21"/>
      <c r="E35" s="21" t="b">
        <v>0</v>
      </c>
      <c r="F35" s="21" t="b">
        <v>0</v>
      </c>
      <c r="G35" s="21" t="b">
        <v>0</v>
      </c>
      <c r="H35" s="21" t="b">
        <v>0</v>
      </c>
      <c r="I35" s="21"/>
      <c r="J35" s="21" t="b">
        <v>0</v>
      </c>
      <c r="K35" s="21" t="b">
        <v>0</v>
      </c>
      <c r="L35" s="21" t="b">
        <v>0</v>
      </c>
    </row>
    <row r="36" spans="3:12" x14ac:dyDescent="0.15">
      <c r="C36" s="21"/>
      <c r="D36" s="21"/>
      <c r="E36" s="21" t="b">
        <v>0</v>
      </c>
      <c r="F36" s="21" t="b">
        <v>0</v>
      </c>
      <c r="G36" s="21"/>
      <c r="H36" s="21" t="b">
        <v>0</v>
      </c>
      <c r="I36" s="21"/>
      <c r="J36" s="21" t="b">
        <v>0</v>
      </c>
      <c r="K36" s="21" t="b">
        <v>0</v>
      </c>
      <c r="L36" s="21"/>
    </row>
    <row r="37" spans="3:12" x14ac:dyDescent="0.15">
      <c r="C37" s="21"/>
      <c r="D37" s="21"/>
      <c r="E37" s="21"/>
      <c r="F37" s="21" t="b">
        <v>0</v>
      </c>
      <c r="G37" s="21"/>
      <c r="H37" s="21" t="b">
        <v>0</v>
      </c>
      <c r="I37" s="21"/>
      <c r="J37" s="21" t="b">
        <v>0</v>
      </c>
      <c r="K37" s="21"/>
      <c r="L37" s="21"/>
    </row>
    <row r="38" spans="3:12" x14ac:dyDescent="0.15">
      <c r="C38" s="21"/>
      <c r="D38" s="21"/>
      <c r="E38" s="21"/>
      <c r="F38" s="21"/>
      <c r="G38" s="21"/>
      <c r="H38" s="21"/>
      <c r="I38" s="21"/>
      <c r="J38" s="21" t="b">
        <v>0</v>
      </c>
      <c r="K38" s="21"/>
      <c r="L38" s="21"/>
    </row>
    <row r="39" spans="3:12" x14ac:dyDescent="0.15">
      <c r="C39" s="21"/>
      <c r="D39" s="21"/>
      <c r="E39" s="21"/>
      <c r="F39" s="21"/>
      <c r="G39" s="21"/>
      <c r="H39" s="21"/>
      <c r="I39" s="21"/>
      <c r="J39" s="21"/>
      <c r="K39" s="21"/>
      <c r="L39" s="21"/>
    </row>
    <row r="40" spans="3:12" x14ac:dyDescent="0.15">
      <c r="C40" s="21"/>
      <c r="D40" s="21"/>
      <c r="E40" s="21"/>
      <c r="F40" s="21"/>
      <c r="G40" s="21"/>
      <c r="H40" s="21"/>
      <c r="I40" s="21"/>
      <c r="J40" s="21"/>
      <c r="K40" s="21"/>
      <c r="L40" s="21"/>
    </row>
    <row r="41" spans="3:12" x14ac:dyDescent="0.15">
      <c r="C41" s="21"/>
      <c r="D41" s="21"/>
      <c r="E41" s="21"/>
      <c r="F41" s="21"/>
      <c r="G41" s="21"/>
      <c r="H41" s="21"/>
      <c r="I41" s="21"/>
      <c r="J41" s="21"/>
      <c r="K41" s="21"/>
      <c r="L41" s="21"/>
    </row>
    <row r="42" spans="3:12" x14ac:dyDescent="0.15">
      <c r="C42" s="21"/>
      <c r="D42" s="21"/>
      <c r="E42" s="21"/>
      <c r="F42" s="21"/>
      <c r="G42" s="21"/>
      <c r="H42" s="21"/>
      <c r="I42" s="21"/>
      <c r="J42" s="21"/>
      <c r="K42" s="21"/>
      <c r="L42" s="21"/>
    </row>
    <row r="43" spans="3:12" x14ac:dyDescent="0.15">
      <c r="C43" s="21"/>
      <c r="D43" s="21"/>
      <c r="E43" s="21"/>
      <c r="F43" s="21"/>
      <c r="G43" s="21"/>
      <c r="H43" s="21"/>
      <c r="I43" s="21"/>
      <c r="J43" s="21"/>
      <c r="K43" s="21"/>
      <c r="L43" s="21"/>
    </row>
    <row r="44" spans="3:12" x14ac:dyDescent="0.15">
      <c r="C44" s="21"/>
      <c r="D44" s="21"/>
      <c r="E44" s="21"/>
      <c r="F44" s="21"/>
      <c r="G44" s="21"/>
      <c r="H44" s="21"/>
      <c r="I44" s="21"/>
      <c r="J44" s="21"/>
      <c r="K44" s="21"/>
      <c r="L44" s="21"/>
    </row>
    <row r="45" spans="3:12" x14ac:dyDescent="0.15">
      <c r="C45" s="21"/>
      <c r="D45" s="21"/>
      <c r="E45" s="21"/>
      <c r="F45" s="21"/>
      <c r="G45" s="21"/>
      <c r="H45" s="21"/>
      <c r="I45" s="21"/>
      <c r="J45" s="21"/>
      <c r="K45" s="21"/>
      <c r="L45" s="21"/>
    </row>
    <row r="46" spans="3:12" x14ac:dyDescent="0.15">
      <c r="C46" s="21"/>
      <c r="D46" s="21"/>
      <c r="E46" s="21"/>
      <c r="F46" s="21"/>
      <c r="G46" s="21"/>
      <c r="H46" s="21"/>
      <c r="I46" s="21"/>
      <c r="J46" s="21"/>
      <c r="K46" s="21"/>
      <c r="L46" s="21"/>
    </row>
    <row r="47" spans="3:12" x14ac:dyDescent="0.15">
      <c r="C47" s="21"/>
      <c r="D47" s="21"/>
      <c r="E47" s="21"/>
      <c r="F47" s="21"/>
      <c r="G47" s="21"/>
      <c r="H47" s="21"/>
      <c r="I47" s="21"/>
      <c r="J47" s="21"/>
      <c r="K47" s="21"/>
      <c r="L47" s="21"/>
    </row>
    <row r="48" spans="3:12" x14ac:dyDescent="0.15">
      <c r="C48" s="21"/>
      <c r="D48" s="21"/>
      <c r="E48" s="21"/>
      <c r="F48" s="21"/>
      <c r="G48" s="21"/>
      <c r="H48" s="21"/>
      <c r="I48" s="21"/>
      <c r="J48" s="21"/>
      <c r="K48" s="21"/>
      <c r="L48" s="21"/>
    </row>
    <row r="49" spans="3:12" x14ac:dyDescent="0.15">
      <c r="C49" s="21">
        <v>21</v>
      </c>
      <c r="D49" s="21">
        <v>22</v>
      </c>
      <c r="E49" s="21">
        <v>23</v>
      </c>
      <c r="F49" s="21">
        <v>24</v>
      </c>
      <c r="G49" s="21">
        <v>25</v>
      </c>
      <c r="H49" s="21">
        <v>26</v>
      </c>
      <c r="I49" s="21">
        <v>27</v>
      </c>
      <c r="J49" s="21">
        <v>28</v>
      </c>
      <c r="K49" s="21">
        <v>29</v>
      </c>
      <c r="L49" s="21">
        <v>30</v>
      </c>
    </row>
    <row r="50" spans="3:12" x14ac:dyDescent="0.15">
      <c r="C50" s="21" t="b">
        <v>0</v>
      </c>
      <c r="D50" s="21" t="b">
        <v>0</v>
      </c>
      <c r="E50" s="21" t="b">
        <v>0</v>
      </c>
      <c r="F50" s="21" t="b">
        <v>0</v>
      </c>
      <c r="G50" s="21" t="b">
        <v>0</v>
      </c>
      <c r="H50" s="21" t="b">
        <v>0</v>
      </c>
      <c r="I50" s="21" t="b">
        <v>0</v>
      </c>
      <c r="J50" s="21" t="b">
        <v>0</v>
      </c>
      <c r="K50" s="21" t="b">
        <v>0</v>
      </c>
      <c r="L50" s="21" t="b">
        <v>0</v>
      </c>
    </row>
    <row r="51" spans="3:12" x14ac:dyDescent="0.15">
      <c r="C51" s="21" t="b">
        <v>0</v>
      </c>
      <c r="D51" s="21" t="b">
        <v>0</v>
      </c>
      <c r="E51" s="21" t="b">
        <v>0</v>
      </c>
      <c r="F51" s="21" t="b">
        <v>0</v>
      </c>
      <c r="G51" s="21" t="b">
        <v>0</v>
      </c>
      <c r="H51" s="21" t="b">
        <v>0</v>
      </c>
      <c r="I51" s="21" t="b">
        <v>0</v>
      </c>
      <c r="J51" s="21" t="b">
        <v>0</v>
      </c>
      <c r="K51" s="21" t="b">
        <v>0</v>
      </c>
      <c r="L51" s="21" t="b">
        <v>0</v>
      </c>
    </row>
    <row r="52" spans="3:12" x14ac:dyDescent="0.15">
      <c r="C52" s="21" t="b">
        <v>0</v>
      </c>
      <c r="D52" s="21" t="b">
        <v>0</v>
      </c>
      <c r="E52" s="21" t="b">
        <v>0</v>
      </c>
      <c r="F52" s="21" t="b">
        <v>0</v>
      </c>
      <c r="G52" s="21" t="b">
        <v>0</v>
      </c>
      <c r="H52" s="21" t="b">
        <v>0</v>
      </c>
      <c r="I52" s="21"/>
      <c r="J52" s="21" t="b">
        <v>0</v>
      </c>
      <c r="K52" s="21"/>
      <c r="L52" s="21" t="b">
        <v>0</v>
      </c>
    </row>
    <row r="53" spans="3:12" x14ac:dyDescent="0.15">
      <c r="C53" s="21"/>
      <c r="D53" s="21" t="b">
        <v>0</v>
      </c>
      <c r="E53" s="21"/>
      <c r="F53" s="21"/>
      <c r="G53" s="21" t="b">
        <v>0</v>
      </c>
      <c r="H53" s="21" t="b">
        <v>0</v>
      </c>
      <c r="I53" s="21"/>
      <c r="J53" s="21" t="b">
        <v>0</v>
      </c>
      <c r="K53" s="21"/>
      <c r="L53" s="21" t="b">
        <v>0</v>
      </c>
    </row>
    <row r="54" spans="3:12" x14ac:dyDescent="0.15">
      <c r="C54" s="21"/>
      <c r="D54" s="21" t="b">
        <v>0</v>
      </c>
      <c r="E54" s="21"/>
      <c r="F54" s="21"/>
      <c r="G54" s="21" t="b">
        <v>0</v>
      </c>
      <c r="H54" s="21" t="b">
        <v>0</v>
      </c>
      <c r="I54" s="21"/>
      <c r="J54" s="21" t="b">
        <v>0</v>
      </c>
      <c r="K54" s="21"/>
      <c r="L54" s="21" t="b">
        <v>0</v>
      </c>
    </row>
    <row r="55" spans="3:12" x14ac:dyDescent="0.15">
      <c r="C55" s="21"/>
      <c r="D55" s="21" t="b">
        <v>0</v>
      </c>
      <c r="E55" s="21"/>
      <c r="F55" s="21"/>
      <c r="G55" s="21"/>
      <c r="H55" s="21" t="b">
        <v>0</v>
      </c>
      <c r="I55" s="21"/>
      <c r="J55" s="21"/>
      <c r="K55" s="21"/>
      <c r="L55" s="21" t="b">
        <v>0</v>
      </c>
    </row>
    <row r="56" spans="3:12" x14ac:dyDescent="0.15">
      <c r="C56" s="21"/>
      <c r="D56" s="21" t="b">
        <v>0</v>
      </c>
      <c r="E56" s="21"/>
      <c r="F56" s="21"/>
      <c r="G56" s="21"/>
      <c r="H56" s="21"/>
      <c r="I56" s="21"/>
      <c r="J56" s="21"/>
      <c r="K56" s="21"/>
      <c r="L56" s="21" t="b">
        <v>0</v>
      </c>
    </row>
    <row r="57" spans="3:12" x14ac:dyDescent="0.15">
      <c r="C57" s="21"/>
      <c r="D57" s="21"/>
      <c r="E57" s="21"/>
      <c r="F57" s="21"/>
      <c r="G57" s="21"/>
      <c r="H57" s="21"/>
      <c r="I57" s="21"/>
      <c r="J57" s="21"/>
      <c r="K57" s="21"/>
      <c r="L57" s="21"/>
    </row>
    <row r="58" spans="3:12" x14ac:dyDescent="0.15">
      <c r="C58" s="21"/>
      <c r="D58" s="21"/>
      <c r="E58" s="21"/>
      <c r="F58" s="21"/>
      <c r="G58" s="21"/>
      <c r="H58" s="21"/>
      <c r="I58" s="21"/>
      <c r="J58" s="21"/>
      <c r="K58" s="21"/>
      <c r="L58" s="21"/>
    </row>
    <row r="59" spans="3:12" x14ac:dyDescent="0.15">
      <c r="C59" s="21"/>
      <c r="D59" s="21"/>
      <c r="E59" s="21"/>
      <c r="F59" s="21"/>
      <c r="G59" s="21"/>
      <c r="H59" s="21"/>
      <c r="I59" s="21"/>
      <c r="J59" s="21"/>
      <c r="K59" s="21"/>
      <c r="L59" s="21"/>
    </row>
    <row r="60" spans="3:12" x14ac:dyDescent="0.15">
      <c r="C60" s="21"/>
      <c r="D60" s="21"/>
      <c r="E60" s="21"/>
      <c r="F60" s="21"/>
      <c r="G60" s="21"/>
      <c r="H60" s="21"/>
      <c r="I60" s="21"/>
      <c r="J60" s="21"/>
      <c r="K60" s="21"/>
      <c r="L60" s="21"/>
    </row>
    <row r="61" spans="3:12" x14ac:dyDescent="0.15">
      <c r="C61" s="21"/>
      <c r="D61" s="21"/>
      <c r="E61" s="21"/>
      <c r="F61" s="21"/>
      <c r="G61" s="21"/>
      <c r="H61" s="21"/>
      <c r="I61" s="21"/>
      <c r="J61" s="21"/>
      <c r="K61" s="21"/>
      <c r="L61" s="21"/>
    </row>
    <row r="62" spans="3:12" x14ac:dyDescent="0.15">
      <c r="C62" s="21"/>
      <c r="D62" s="21"/>
      <c r="E62" s="21"/>
      <c r="F62" s="21"/>
      <c r="G62" s="21"/>
      <c r="H62" s="21"/>
      <c r="I62" s="21"/>
      <c r="J62" s="21"/>
      <c r="K62" s="21"/>
      <c r="L62" s="21"/>
    </row>
    <row r="63" spans="3:12" x14ac:dyDescent="0.15">
      <c r="C63" s="21"/>
      <c r="D63" s="21"/>
      <c r="E63" s="21"/>
      <c r="F63" s="21"/>
      <c r="G63" s="21"/>
      <c r="H63" s="21"/>
      <c r="I63" s="21"/>
      <c r="J63" s="21"/>
      <c r="K63" s="21"/>
      <c r="L63" s="21"/>
    </row>
    <row r="64" spans="3:12" x14ac:dyDescent="0.15">
      <c r="C64" s="21"/>
      <c r="D64" s="21"/>
      <c r="E64" s="21"/>
      <c r="F64" s="21"/>
      <c r="G64" s="21"/>
      <c r="H64" s="21"/>
      <c r="I64" s="21"/>
      <c r="J64" s="21"/>
      <c r="K64" s="21"/>
      <c r="L64" s="21"/>
    </row>
    <row r="65" spans="3:12" x14ac:dyDescent="0.15">
      <c r="C65" s="21"/>
      <c r="D65" s="21"/>
      <c r="E65" s="21"/>
      <c r="F65" s="21"/>
      <c r="G65" s="21"/>
      <c r="H65" s="21"/>
      <c r="I65" s="21"/>
      <c r="J65" s="21"/>
      <c r="K65" s="21"/>
      <c r="L65" s="21"/>
    </row>
    <row r="66" spans="3:12" x14ac:dyDescent="0.15">
      <c r="C66" s="21"/>
      <c r="D66" s="21"/>
      <c r="E66" s="21"/>
      <c r="F66" s="21"/>
      <c r="G66" s="21"/>
      <c r="H66" s="21"/>
      <c r="I66" s="21"/>
      <c r="J66" s="21"/>
      <c r="K66" s="21"/>
      <c r="L66" s="21"/>
    </row>
    <row r="67" spans="3:12" x14ac:dyDescent="0.15">
      <c r="C67" s="21"/>
      <c r="D67" s="21"/>
      <c r="E67" s="21"/>
      <c r="F67" s="21"/>
      <c r="G67" s="21"/>
      <c r="H67" s="21"/>
      <c r="I67" s="21"/>
      <c r="J67" s="21"/>
      <c r="K67" s="21"/>
      <c r="L67" s="21"/>
    </row>
    <row r="68" spans="3:12" x14ac:dyDescent="0.15">
      <c r="C68" s="21"/>
      <c r="D68" s="21"/>
      <c r="E68" s="21"/>
      <c r="F68" s="21"/>
      <c r="G68" s="21"/>
      <c r="H68" s="21"/>
      <c r="I68" s="21"/>
      <c r="J68" s="21"/>
      <c r="K68" s="21"/>
      <c r="L68" s="21"/>
    </row>
    <row r="69" spans="3:12" x14ac:dyDescent="0.15">
      <c r="C69" s="21"/>
      <c r="D69" s="21"/>
      <c r="E69" s="21"/>
      <c r="F69" s="21"/>
      <c r="G69" s="21"/>
      <c r="H69" s="21"/>
      <c r="I69" s="21"/>
      <c r="J69" s="21"/>
      <c r="K69" s="21"/>
      <c r="L69" s="21"/>
    </row>
    <row r="70" spans="3:12" x14ac:dyDescent="0.15">
      <c r="C70" s="21"/>
      <c r="D70" s="21"/>
      <c r="E70" s="21"/>
      <c r="F70" s="21"/>
      <c r="G70" s="21"/>
      <c r="H70" s="21"/>
      <c r="I70" s="21"/>
      <c r="J70" s="21"/>
      <c r="K70" s="21"/>
      <c r="L70" s="21"/>
    </row>
    <row r="71" spans="3:12" x14ac:dyDescent="0.15">
      <c r="C71" s="21"/>
      <c r="D71" s="21"/>
      <c r="E71" s="21"/>
      <c r="F71" s="21"/>
      <c r="G71" s="21"/>
      <c r="H71" s="21"/>
      <c r="I71" s="21"/>
      <c r="J71" s="21"/>
      <c r="K71" s="21"/>
      <c r="L71" s="21"/>
    </row>
    <row r="74" spans="3:12" x14ac:dyDescent="0.15">
      <c r="C74">
        <v>31</v>
      </c>
      <c r="D74">
        <v>32</v>
      </c>
      <c r="E74">
        <v>33</v>
      </c>
      <c r="F74">
        <v>34</v>
      </c>
      <c r="G74">
        <v>35</v>
      </c>
      <c r="H74">
        <v>36</v>
      </c>
      <c r="I74">
        <v>37</v>
      </c>
      <c r="J74">
        <v>38</v>
      </c>
      <c r="K74">
        <v>39</v>
      </c>
      <c r="L74">
        <v>40</v>
      </c>
    </row>
  </sheetData>
  <sheetProtection algorithmName="SHA-512" hashValue="zx7IQ7U7fTcFRaXgiNWHPnjCHIsRmAHnrz2Dr8Ta5f6fUPen7gT+mNgTqVscgf09Q+7sQrBf2boxrwr6z/nVOg==" saltValue="GeFcYNeYBT4oT92akKQldg=="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様式第２号ﾁｪｯｸｼｰﾄ</vt:lpstr>
      <vt:lpstr>記入例</vt:lpstr>
      <vt:lpstr>添付資料の仕様</vt:lpstr>
      <vt:lpstr>添付資料一覧表</vt:lpstr>
      <vt:lpstr>Sheet1</vt:lpstr>
      <vt:lpstr>記入例!Print_Area</vt:lpstr>
      <vt:lpstr>添付資料の仕様!Print_Area</vt:lpstr>
      <vt:lpstr>様式第２号ﾁｪｯｸｼｰﾄ!Print_Area</vt:lpstr>
      <vt:lpstr>記入例!Print_Titles</vt:lpstr>
      <vt:lpstr>様式第２号ﾁｪｯｸｼｰﾄ!Print_Titles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時田　直人</dc:creator>
  <cp:lastModifiedBy>大北 次郎</cp:lastModifiedBy>
  <cp:lastPrinted>2024-01-05T00:53:39Z</cp:lastPrinted>
  <dcterms:created xsi:type="dcterms:W3CDTF">2022-06-04T03:31:57Z</dcterms:created>
  <dcterms:modified xsi:type="dcterms:W3CDTF">2024-01-05T00:53:44Z</dcterms:modified>
</cp:coreProperties>
</file>